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ontaizimu\Desktop\"/>
    </mc:Choice>
  </mc:AlternateContent>
  <bookViews>
    <workbookView xWindow="0" yWindow="0" windowWidth="20565" windowHeight="11145" firstSheet="1" activeTab="1"/>
  </bookViews>
  <sheets>
    <sheet name="シート基本" sheetId="16" state="hidden" r:id="rId1"/>
    <sheet name="令和３年度上半期産業保健研修会申込書" sheetId="37" r:id="rId2"/>
  </sheets>
  <definedNames>
    <definedName name="_xlnm.Print_Area" localSheetId="1">令和３年度上半期産業保健研修会申込書!$A$1:$AL$80</definedName>
    <definedName name="_xlnm.Print_Titles" localSheetId="0">シート基本!$1:$10</definedName>
  </definedNames>
  <calcPr calcId="162913"/>
</workbook>
</file>

<file path=xl/calcChain.xml><?xml version="1.0" encoding="utf-8"?>
<calcChain xmlns="http://schemas.openxmlformats.org/spreadsheetml/2006/main">
  <c r="AN112" i="16" l="1"/>
  <c r="AN47" i="16"/>
  <c r="AN191" i="16" l="1"/>
  <c r="AN59" i="16"/>
  <c r="AN20" i="16"/>
  <c r="L316" i="16"/>
  <c r="D16" i="16"/>
  <c r="D18" i="16" s="1"/>
  <c r="AN83" i="16"/>
  <c r="AN244" i="16"/>
  <c r="D242" i="16"/>
  <c r="AR179" i="16"/>
  <c r="AN92" i="16"/>
  <c r="AN344" i="16"/>
  <c r="AN316" i="16"/>
  <c r="AN284" i="16"/>
  <c r="AN356" i="16"/>
  <c r="AN136" i="16"/>
  <c r="AR203" i="16"/>
  <c r="AN196" i="16"/>
  <c r="L172" i="16"/>
  <c r="D167" i="16"/>
  <c r="L143" i="16"/>
  <c r="AN352" i="16"/>
  <c r="AN364" i="16"/>
  <c r="D321" i="16"/>
  <c r="D273" i="16"/>
  <c r="D112" i="16"/>
  <c r="D114" i="16" s="1"/>
  <c r="AR215" i="16"/>
  <c r="L76" i="16"/>
  <c r="D146" i="16"/>
  <c r="D83" i="16"/>
  <c r="D136" i="16"/>
  <c r="D138" i="16" s="1"/>
  <c r="L71" i="16"/>
  <c r="D350" i="16"/>
  <c r="L275" i="16"/>
  <c r="D345" i="16"/>
  <c r="AN152" i="16"/>
  <c r="D52" i="16"/>
  <c r="D54" i="16" s="1"/>
  <c r="D64" i="16"/>
  <c r="D66" i="16" s="1"/>
  <c r="D26" i="16"/>
  <c r="AN179" i="16"/>
  <c r="AN176" i="16"/>
  <c r="AN332" i="16"/>
  <c r="AN256" i="16"/>
  <c r="AN335" i="16"/>
  <c r="L335" i="16"/>
  <c r="D184" i="16"/>
  <c r="D186" i="16" s="1"/>
  <c r="L47" i="16"/>
  <c r="D191" i="16"/>
  <c r="L11" i="16"/>
  <c r="AN203" i="16"/>
  <c r="D208" i="16"/>
  <c r="D210" i="16" s="1"/>
  <c r="AN143" i="16"/>
  <c r="AN260" i="16"/>
  <c r="L64" i="16"/>
  <c r="D81" i="16"/>
  <c r="AN148" i="16"/>
  <c r="AR83" i="16"/>
  <c r="AN227" i="16"/>
  <c r="AR287" i="16"/>
  <c r="AN263" i="16"/>
  <c r="AR335" i="16"/>
  <c r="D314" i="16"/>
  <c r="D134" i="16"/>
  <c r="AN52" i="16"/>
  <c r="D28" i="16"/>
  <c r="D30" i="16" s="1"/>
  <c r="AN248" i="16"/>
  <c r="AR11" i="16"/>
  <c r="AN140" i="16"/>
  <c r="L280" i="16"/>
  <c r="D335" i="16"/>
  <c r="L340" i="16"/>
  <c r="L292" i="16"/>
  <c r="L244" i="16"/>
  <c r="AN119" i="16"/>
  <c r="D95" i="16"/>
  <c r="AN23" i="16"/>
  <c r="AN80" i="16"/>
  <c r="L95" i="16"/>
  <c r="D88" i="16"/>
  <c r="D90" i="16" s="1"/>
  <c r="D340" i="16"/>
  <c r="D342" i="16" s="1"/>
  <c r="D266" i="16"/>
  <c r="AN272" i="16"/>
  <c r="L287" i="16"/>
  <c r="AN76" i="16"/>
  <c r="AN128" i="16"/>
  <c r="L100" i="16"/>
  <c r="L112" i="16"/>
  <c r="D86" i="16"/>
  <c r="AN100" i="16"/>
  <c r="D309" i="16"/>
  <c r="D290" i="16"/>
  <c r="D153" i="16"/>
  <c r="D218" i="16"/>
  <c r="AN188" i="16"/>
  <c r="AN184" i="16"/>
  <c r="D119" i="16"/>
  <c r="AN124" i="16"/>
  <c r="AN239" i="16"/>
  <c r="D38" i="16"/>
  <c r="D333" i="16"/>
  <c r="AN287" i="16"/>
  <c r="D76" i="16"/>
  <c r="D78" i="16" s="1"/>
  <c r="AN71" i="16"/>
  <c r="D69" i="16"/>
  <c r="AN28" i="16"/>
  <c r="L232" i="16"/>
  <c r="D40" i="16"/>
  <c r="D42" i="16" s="1"/>
  <c r="AN116" i="16"/>
  <c r="L352" i="16"/>
  <c r="D328" i="16"/>
  <c r="D330" i="16" s="1"/>
  <c r="AR275" i="16"/>
  <c r="AN292" i="16"/>
  <c r="L208" i="16"/>
  <c r="D50" i="16"/>
  <c r="D14" i="16"/>
  <c r="AN35" i="16"/>
  <c r="L167" i="16"/>
  <c r="L184" i="16"/>
  <c r="L268" i="16"/>
  <c r="AN268" i="16"/>
  <c r="D275" i="16"/>
  <c r="D285" i="16"/>
  <c r="L227" i="16"/>
  <c r="D129" i="16"/>
  <c r="D141" i="16"/>
  <c r="AR35" i="16"/>
  <c r="L107" i="16"/>
  <c r="D227" i="16"/>
  <c r="L323" i="16"/>
  <c r="D278" i="16"/>
  <c r="AN236" i="16"/>
  <c r="D124" i="16"/>
  <c r="D126" i="16" s="1"/>
  <c r="AR131" i="16"/>
  <c r="D100" i="16"/>
  <c r="D102" i="16" s="1"/>
  <c r="D93" i="16"/>
  <c r="D182" i="16"/>
  <c r="AN311" i="16"/>
  <c r="AR191" i="16"/>
  <c r="L52" i="16"/>
  <c r="D47" i="16"/>
  <c r="D177" i="16"/>
  <c r="AR167" i="16"/>
  <c r="L16" i="16"/>
  <c r="D304" i="16"/>
  <c r="D306" i="16" s="1"/>
  <c r="AN304" i="16"/>
  <c r="AN368" i="16"/>
  <c r="AN107" i="16"/>
  <c r="AR23" i="16"/>
  <c r="AR227" i="16"/>
  <c r="L196" i="16"/>
  <c r="AN232" i="16"/>
  <c r="AN131" i="16"/>
  <c r="AN68" i="16"/>
  <c r="D362" i="16"/>
  <c r="AR323" i="16"/>
  <c r="L364" i="16"/>
  <c r="D196" i="16"/>
  <c r="D198" i="16" s="1"/>
  <c r="D170" i="16"/>
  <c r="D107" i="16"/>
  <c r="AN155" i="16"/>
  <c r="D172" i="16"/>
  <c r="D173" i="16" s="1"/>
  <c r="D165" i="16"/>
  <c r="AN359" i="16"/>
  <c r="L155" i="16"/>
  <c r="L203" i="16"/>
  <c r="D179" i="16"/>
  <c r="D33" i="16"/>
  <c r="L83" i="16"/>
  <c r="AN212" i="16"/>
  <c r="D220" i="16"/>
  <c r="D222" i="16" s="1"/>
  <c r="L299" i="16"/>
  <c r="AN251" i="16"/>
  <c r="L251" i="16"/>
  <c r="L256" i="16"/>
  <c r="AN11" i="16"/>
  <c r="D201" i="16"/>
  <c r="D213" i="16"/>
  <c r="D110" i="16"/>
  <c r="L179" i="16"/>
  <c r="L119" i="16"/>
  <c r="AN299" i="16"/>
  <c r="D268" i="16"/>
  <c r="D270" i="16" s="1"/>
  <c r="D302" i="16"/>
  <c r="D263" i="16"/>
  <c r="D194" i="16"/>
  <c r="D143" i="16"/>
  <c r="AR155" i="16"/>
  <c r="D71" i="16"/>
  <c r="AN160" i="16"/>
  <c r="L59" i="16"/>
  <c r="D311" i="16"/>
  <c r="AN328" i="16"/>
  <c r="AR311" i="16"/>
  <c r="AN64" i="16"/>
  <c r="AN95" i="16"/>
  <c r="D131" i="16"/>
  <c r="D299" i="16"/>
  <c r="L359" i="16"/>
  <c r="AN167" i="16"/>
  <c r="D239" i="16"/>
  <c r="AR119" i="16"/>
  <c r="AR263" i="16"/>
  <c r="AR359" i="16"/>
  <c r="D98" i="16"/>
  <c r="D230" i="16"/>
  <c r="L35" i="16"/>
  <c r="AN280" i="16"/>
  <c r="AN340" i="16"/>
  <c r="AN56" i="16"/>
  <c r="AN220" i="16"/>
  <c r="D203" i="16"/>
  <c r="AN208" i="16"/>
  <c r="L263" i="16"/>
  <c r="AN347" i="16"/>
  <c r="L191" i="16"/>
  <c r="AR71" i="16"/>
  <c r="AR143" i="16"/>
  <c r="D254" i="16"/>
  <c r="D280" i="16"/>
  <c r="D282" i="16" s="1"/>
  <c r="AN104" i="16"/>
  <c r="L136" i="16"/>
  <c r="D21" i="16"/>
  <c r="D369" i="16"/>
  <c r="AN320" i="16"/>
  <c r="AN16" i="16"/>
  <c r="AR107" i="16"/>
  <c r="AN44" i="16"/>
  <c r="AN296" i="16"/>
  <c r="D352" i="16"/>
  <c r="D354" i="16" s="1"/>
  <c r="AN88" i="16"/>
  <c r="D105" i="16"/>
  <c r="AR95" i="16"/>
  <c r="D189" i="16"/>
  <c r="AN164" i="16"/>
  <c r="D11" i="16"/>
  <c r="L328" i="16"/>
  <c r="AR347" i="16"/>
  <c r="D287" i="16"/>
  <c r="L304" i="16"/>
  <c r="L40" i="16"/>
  <c r="D57" i="16"/>
  <c r="AR47" i="16"/>
  <c r="L23" i="16"/>
  <c r="D244" i="16"/>
  <c r="D246" i="16" s="1"/>
  <c r="D237" i="16"/>
  <c r="D292" i="16"/>
  <c r="D294" i="16" s="1"/>
  <c r="D256" i="16"/>
  <c r="D258" i="16" s="1"/>
  <c r="D323" i="16"/>
  <c r="L347" i="16"/>
  <c r="D174" i="16"/>
  <c r="D175" i="16" s="1"/>
  <c r="D59" i="16"/>
  <c r="D215" i="16"/>
  <c r="L220" i="16"/>
  <c r="D249" i="16"/>
  <c r="AR239" i="16"/>
  <c r="D62" i="16"/>
  <c r="D261" i="16"/>
  <c r="D359" i="16"/>
  <c r="AN323" i="16"/>
  <c r="L88" i="16"/>
  <c r="D122" i="16"/>
  <c r="AR59" i="16"/>
  <c r="D326" i="16"/>
  <c r="L160" i="16"/>
  <c r="D206" i="16"/>
  <c r="D45" i="16"/>
  <c r="D347" i="16"/>
  <c r="L311" i="16"/>
  <c r="L239" i="16"/>
  <c r="AN224" i="16"/>
  <c r="D74" i="16"/>
  <c r="D357" i="16"/>
  <c r="D148" i="16"/>
  <c r="D150" i="16" s="1"/>
  <c r="D158" i="16"/>
  <c r="D155" i="16"/>
  <c r="L28" i="16"/>
  <c r="D297" i="16"/>
  <c r="D251" i="16"/>
  <c r="AN32" i="16"/>
  <c r="D23" i="16"/>
  <c r="L148" i="16"/>
  <c r="D316" i="16"/>
  <c r="D318" i="16" s="1"/>
  <c r="D338" i="16"/>
  <c r="AN40" i="16"/>
  <c r="D35" i="16"/>
  <c r="L124" i="16"/>
  <c r="AN275" i="16"/>
  <c r="AN200" i="16"/>
  <c r="D160" i="16"/>
  <c r="D162" i="16" s="1"/>
  <c r="AN172" i="16"/>
  <c r="AN215" i="16"/>
  <c r="AR251" i="16"/>
  <c r="D364" i="16"/>
  <c r="D366" i="16" s="1"/>
  <c r="L215" i="16"/>
  <c r="D117" i="16"/>
  <c r="L131" i="16"/>
  <c r="D232" i="16"/>
  <c r="D234" i="16" s="1"/>
  <c r="AR299" i="16"/>
  <c r="AN308" i="16"/>
  <c r="D225" i="16"/>
</calcChain>
</file>

<file path=xl/sharedStrings.xml><?xml version="1.0" encoding="utf-8"?>
<sst xmlns="http://schemas.openxmlformats.org/spreadsheetml/2006/main" count="172" uniqueCount="125">
  <si>
    <t>開催日時</t>
    <rPh sb="0" eb="2">
      <t>カイサイ</t>
    </rPh>
    <rPh sb="2" eb="4">
      <t>ニチジ</t>
    </rPh>
    <phoneticPr fontId="1"/>
  </si>
  <si>
    <t>定員</t>
    <rPh sb="0" eb="2">
      <t>テイイン</t>
    </rPh>
    <phoneticPr fontId="1"/>
  </si>
  <si>
    <t>対象職種</t>
    <rPh sb="0" eb="2">
      <t>タイショウ</t>
    </rPh>
    <rPh sb="2" eb="4">
      <t>ショクシュ</t>
    </rPh>
    <phoneticPr fontId="1"/>
  </si>
  <si>
    <t>単位</t>
    <rPh sb="0" eb="2">
      <t>タンイ</t>
    </rPh>
    <phoneticPr fontId="1"/>
  </si>
  <si>
    <t>◆ 産業医学研修会</t>
    <rPh sb="2" eb="4">
      <t>サンギョウ</t>
    </rPh>
    <rPh sb="4" eb="6">
      <t>イガク</t>
    </rPh>
    <rPh sb="6" eb="9">
      <t>ケンシュウカイ</t>
    </rPh>
    <phoneticPr fontId="1"/>
  </si>
  <si>
    <r>
      <t xml:space="preserve">第
</t>
    </r>
    <r>
      <rPr>
        <sz val="9"/>
        <color theme="1"/>
        <rFont val="HG丸ｺﾞｼｯｸM-PRO"/>
        <family val="3"/>
        <charset val="128"/>
      </rPr>
      <t>10</t>
    </r>
    <r>
      <rPr>
        <sz val="11"/>
        <color theme="1"/>
        <rFont val="HG丸ｺﾞｼｯｸM-PRO"/>
        <family val="3"/>
        <charset val="128"/>
      </rPr>
      <t xml:space="preserve">
回</t>
    </r>
    <rPh sb="0" eb="1">
      <t>ダイ</t>
    </rPh>
    <rPh sb="5" eb="6">
      <t>カイ</t>
    </rPh>
    <phoneticPr fontId="1"/>
  </si>
  <si>
    <r>
      <t xml:space="preserve">第
</t>
    </r>
    <r>
      <rPr>
        <sz val="9"/>
        <color theme="1"/>
        <rFont val="HG丸ｺﾞｼｯｸM-PRO"/>
        <family val="3"/>
        <charset val="128"/>
      </rPr>
      <t>11</t>
    </r>
    <r>
      <rPr>
        <sz val="11"/>
        <color theme="1"/>
        <rFont val="HG丸ｺﾞｼｯｸM-PRO"/>
        <family val="3"/>
        <charset val="128"/>
      </rPr>
      <t xml:space="preserve">
回</t>
    </r>
    <rPh sb="0" eb="1">
      <t>ダイ</t>
    </rPh>
    <rPh sb="5" eb="6">
      <t>カイ</t>
    </rPh>
    <phoneticPr fontId="1"/>
  </si>
  <si>
    <r>
      <t xml:space="preserve">第
</t>
    </r>
    <r>
      <rPr>
        <sz val="9"/>
        <color theme="1"/>
        <rFont val="HG丸ｺﾞｼｯｸM-PRO"/>
        <family val="3"/>
        <charset val="128"/>
      </rPr>
      <t>12</t>
    </r>
    <r>
      <rPr>
        <sz val="11"/>
        <color theme="1"/>
        <rFont val="HG丸ｺﾞｼｯｸM-PRO"/>
        <family val="3"/>
        <charset val="128"/>
      </rPr>
      <t xml:space="preserve">
回</t>
    </r>
    <rPh sb="0" eb="1">
      <t>ダイ</t>
    </rPh>
    <rPh sb="5" eb="6">
      <t>カイ</t>
    </rPh>
    <phoneticPr fontId="1"/>
  </si>
  <si>
    <t>【 研修対象者　　Ａ:産業医　Ｂ:保健師・看護師　Ｃ:衛生管理者・人事労務担当者・事業主等 】</t>
    <rPh sb="2" eb="4">
      <t>ケンシュウ</t>
    </rPh>
    <rPh sb="4" eb="7">
      <t>タイショウシャ</t>
    </rPh>
    <rPh sb="11" eb="14">
      <t>サンギョウイ</t>
    </rPh>
    <rPh sb="17" eb="20">
      <t>ホケンシ</t>
    </rPh>
    <rPh sb="21" eb="24">
      <t>カンゴシ</t>
    </rPh>
    <rPh sb="27" eb="29">
      <t>エイセイ</t>
    </rPh>
    <rPh sb="29" eb="31">
      <t>カンリ</t>
    </rPh>
    <rPh sb="31" eb="32">
      <t>シャ</t>
    </rPh>
    <rPh sb="33" eb="35">
      <t>ジンジ</t>
    </rPh>
    <rPh sb="35" eb="37">
      <t>ロウム</t>
    </rPh>
    <rPh sb="37" eb="40">
      <t>タントウシャ</t>
    </rPh>
    <rPh sb="41" eb="44">
      <t>ジギョウヌシ</t>
    </rPh>
    <rPh sb="44" eb="45">
      <t>ナド</t>
    </rPh>
    <phoneticPr fontId="1"/>
  </si>
  <si>
    <t>研　修　内　容</t>
    <rPh sb="0" eb="1">
      <t>ケン</t>
    </rPh>
    <rPh sb="2" eb="3">
      <t>シュウ</t>
    </rPh>
    <rPh sb="4" eb="5">
      <t>ナイ</t>
    </rPh>
    <rPh sb="6" eb="7">
      <t>カタチ</t>
    </rPh>
    <phoneticPr fontId="1"/>
  </si>
  <si>
    <t>講　師 ・ 会　場</t>
    <rPh sb="0" eb="1">
      <t>コウ</t>
    </rPh>
    <rPh sb="2" eb="3">
      <t>シ</t>
    </rPh>
    <rPh sb="6" eb="7">
      <t>カイ</t>
    </rPh>
    <rPh sb="8" eb="9">
      <t>バ</t>
    </rPh>
    <phoneticPr fontId="1"/>
  </si>
  <si>
    <t>テ　ー　マ</t>
    <phoneticPr fontId="1"/>
  </si>
  <si>
    <t>取得単位（ 申請中 ）</t>
    <rPh sb="0" eb="2">
      <t>シュトク</t>
    </rPh>
    <rPh sb="2" eb="4">
      <t>タンイ</t>
    </rPh>
    <rPh sb="6" eb="9">
      <t>シンセイチュウ</t>
    </rPh>
    <phoneticPr fontId="1"/>
  </si>
  <si>
    <r>
      <t xml:space="preserve">第
</t>
    </r>
    <r>
      <rPr>
        <sz val="9"/>
        <color theme="1"/>
        <rFont val="HG丸ｺﾞｼｯｸM-PRO"/>
        <family val="3"/>
        <charset val="128"/>
      </rPr>
      <t>24</t>
    </r>
    <r>
      <rPr>
        <sz val="11"/>
        <color theme="1"/>
        <rFont val="HG丸ｺﾞｼｯｸM-PRO"/>
        <family val="3"/>
        <charset val="128"/>
      </rPr>
      <t xml:space="preserve">
回</t>
    </r>
    <rPh sb="0" eb="1">
      <t>ダイ</t>
    </rPh>
    <rPh sb="5" eb="6">
      <t>カイ</t>
    </rPh>
    <phoneticPr fontId="1"/>
  </si>
  <si>
    <r>
      <t xml:space="preserve">第
</t>
    </r>
    <r>
      <rPr>
        <sz val="9"/>
        <color theme="1"/>
        <rFont val="HG丸ｺﾞｼｯｸM-PRO"/>
        <family val="3"/>
        <charset val="128"/>
      </rPr>
      <t>25</t>
    </r>
    <r>
      <rPr>
        <sz val="11"/>
        <color theme="1"/>
        <rFont val="HG丸ｺﾞｼｯｸM-PRO"/>
        <family val="3"/>
        <charset val="128"/>
      </rPr>
      <t xml:space="preserve">
回</t>
    </r>
    <rPh sb="0" eb="1">
      <t>ダイ</t>
    </rPh>
    <rPh sb="5" eb="6">
      <t>カイ</t>
    </rPh>
    <phoneticPr fontId="1"/>
  </si>
  <si>
    <r>
      <t xml:space="preserve">第
</t>
    </r>
    <r>
      <rPr>
        <sz val="9"/>
        <color theme="1"/>
        <rFont val="HG丸ｺﾞｼｯｸM-PRO"/>
        <family val="3"/>
        <charset val="128"/>
      </rPr>
      <t>30</t>
    </r>
    <r>
      <rPr>
        <sz val="11"/>
        <color theme="1"/>
        <rFont val="HG丸ｺﾞｼｯｸM-PRO"/>
        <family val="3"/>
        <charset val="128"/>
      </rPr>
      <t xml:space="preserve">
回</t>
    </r>
    <rPh sb="0" eb="1">
      <t>ダイ</t>
    </rPh>
    <rPh sb="5" eb="6">
      <t>カイ</t>
    </rPh>
    <phoneticPr fontId="1"/>
  </si>
  <si>
    <r>
      <t xml:space="preserve">第
</t>
    </r>
    <r>
      <rPr>
        <sz val="9"/>
        <color theme="1"/>
        <rFont val="HG丸ｺﾞｼｯｸM-PRO"/>
        <family val="3"/>
        <charset val="128"/>
      </rPr>
      <t>29</t>
    </r>
    <r>
      <rPr>
        <sz val="11"/>
        <color theme="1"/>
        <rFont val="HG丸ｺﾞｼｯｸM-PRO"/>
        <family val="3"/>
        <charset val="128"/>
      </rPr>
      <t xml:space="preserve">
回</t>
    </r>
    <rPh sb="0" eb="1">
      <t>ダイ</t>
    </rPh>
    <rPh sb="5" eb="6">
      <t>カイ</t>
    </rPh>
    <phoneticPr fontId="1"/>
  </si>
  <si>
    <r>
      <t xml:space="preserve">第
</t>
    </r>
    <r>
      <rPr>
        <sz val="9"/>
        <color theme="1"/>
        <rFont val="HG丸ｺﾞｼｯｸM-PRO"/>
        <family val="3"/>
        <charset val="128"/>
      </rPr>
      <t>27</t>
    </r>
    <r>
      <rPr>
        <sz val="11"/>
        <color theme="1"/>
        <rFont val="HG丸ｺﾞｼｯｸM-PRO"/>
        <family val="3"/>
        <charset val="128"/>
      </rPr>
      <t xml:space="preserve">
回</t>
    </r>
    <rPh sb="0" eb="1">
      <t>ダイ</t>
    </rPh>
    <rPh sb="5" eb="6">
      <t>カイ</t>
    </rPh>
    <phoneticPr fontId="1"/>
  </si>
  <si>
    <r>
      <t xml:space="preserve">第
</t>
    </r>
    <r>
      <rPr>
        <sz val="9"/>
        <color theme="1"/>
        <rFont val="HG丸ｺﾞｼｯｸM-PRO"/>
        <family val="3"/>
        <charset val="128"/>
      </rPr>
      <t>26</t>
    </r>
    <r>
      <rPr>
        <sz val="11"/>
        <color theme="1"/>
        <rFont val="HG丸ｺﾞｼｯｸM-PRO"/>
        <family val="3"/>
        <charset val="128"/>
      </rPr>
      <t xml:space="preserve">
回</t>
    </r>
    <rPh sb="0" eb="1">
      <t>ダイ</t>
    </rPh>
    <rPh sb="5" eb="6">
      <t>カイ</t>
    </rPh>
    <phoneticPr fontId="1"/>
  </si>
  <si>
    <r>
      <t xml:space="preserve">第
</t>
    </r>
    <r>
      <rPr>
        <sz val="9"/>
        <color theme="1"/>
        <rFont val="HG丸ｺﾞｼｯｸM-PRO"/>
        <family val="3"/>
        <charset val="128"/>
      </rPr>
      <t>23</t>
    </r>
    <r>
      <rPr>
        <sz val="11"/>
        <color theme="1"/>
        <rFont val="HG丸ｺﾞｼｯｸM-PRO"/>
        <family val="3"/>
        <charset val="128"/>
      </rPr>
      <t xml:space="preserve">
回</t>
    </r>
    <rPh sb="0" eb="1">
      <t>ダイ</t>
    </rPh>
    <rPh sb="5" eb="6">
      <t>カイ</t>
    </rPh>
    <phoneticPr fontId="1"/>
  </si>
  <si>
    <r>
      <rPr>
        <sz val="9"/>
        <color theme="1"/>
        <rFont val="HG丸ｺﾞｼｯｸM-PRO"/>
        <family val="3"/>
        <charset val="128"/>
      </rPr>
      <t>第
22</t>
    </r>
    <r>
      <rPr>
        <sz val="11"/>
        <color theme="1"/>
        <rFont val="HG丸ｺﾞｼｯｸM-PRO"/>
        <family val="3"/>
        <charset val="128"/>
      </rPr>
      <t xml:space="preserve">
回</t>
    </r>
    <rPh sb="0" eb="1">
      <t>ダイ</t>
    </rPh>
    <rPh sb="5" eb="6">
      <t>カイ</t>
    </rPh>
    <phoneticPr fontId="1"/>
  </si>
  <si>
    <r>
      <t xml:space="preserve">第
</t>
    </r>
    <r>
      <rPr>
        <sz val="9"/>
        <color theme="1"/>
        <rFont val="HG丸ｺﾞｼｯｸM-PRO"/>
        <family val="3"/>
        <charset val="128"/>
      </rPr>
      <t>21</t>
    </r>
    <r>
      <rPr>
        <sz val="11"/>
        <color theme="1"/>
        <rFont val="HG丸ｺﾞｼｯｸM-PRO"/>
        <family val="3"/>
        <charset val="128"/>
      </rPr>
      <t xml:space="preserve">
回</t>
    </r>
    <rPh sb="0" eb="1">
      <t>ダイ</t>
    </rPh>
    <rPh sb="5" eb="6">
      <t>カイ</t>
    </rPh>
    <phoneticPr fontId="1"/>
  </si>
  <si>
    <r>
      <t xml:space="preserve">第
</t>
    </r>
    <r>
      <rPr>
        <sz val="9"/>
        <color theme="1"/>
        <rFont val="HG丸ｺﾞｼｯｸM-PRO"/>
        <family val="3"/>
        <charset val="128"/>
      </rPr>
      <t>20</t>
    </r>
    <r>
      <rPr>
        <sz val="11"/>
        <color theme="1"/>
        <rFont val="HG丸ｺﾞｼｯｸM-PRO"/>
        <family val="3"/>
        <charset val="128"/>
      </rPr>
      <t xml:space="preserve">
回</t>
    </r>
    <rPh sb="0" eb="1">
      <t>ダイ</t>
    </rPh>
    <rPh sb="5" eb="6">
      <t>カイ</t>
    </rPh>
    <phoneticPr fontId="1"/>
  </si>
  <si>
    <r>
      <t xml:space="preserve">第
</t>
    </r>
    <r>
      <rPr>
        <sz val="9"/>
        <color theme="1"/>
        <rFont val="HG丸ｺﾞｼｯｸM-PRO"/>
        <family val="3"/>
        <charset val="128"/>
      </rPr>
      <t>19</t>
    </r>
    <r>
      <rPr>
        <sz val="11"/>
        <color theme="1"/>
        <rFont val="HG丸ｺﾞｼｯｸM-PRO"/>
        <family val="3"/>
        <charset val="128"/>
      </rPr>
      <t xml:space="preserve">
回</t>
    </r>
    <rPh sb="0" eb="1">
      <t>ダイ</t>
    </rPh>
    <rPh sb="5" eb="6">
      <t>カイ</t>
    </rPh>
    <phoneticPr fontId="1"/>
  </si>
  <si>
    <r>
      <t xml:space="preserve">第
</t>
    </r>
    <r>
      <rPr>
        <sz val="9"/>
        <color theme="1"/>
        <rFont val="HG丸ｺﾞｼｯｸM-PRO"/>
        <family val="3"/>
        <charset val="128"/>
      </rPr>
      <t>18</t>
    </r>
    <r>
      <rPr>
        <sz val="11"/>
        <color theme="1"/>
        <rFont val="HG丸ｺﾞｼｯｸM-PRO"/>
        <family val="3"/>
        <charset val="128"/>
      </rPr>
      <t xml:space="preserve">
回</t>
    </r>
    <rPh sb="0" eb="1">
      <t>ダイ</t>
    </rPh>
    <rPh sb="5" eb="6">
      <t>カイ</t>
    </rPh>
    <phoneticPr fontId="1"/>
  </si>
  <si>
    <r>
      <t xml:space="preserve">第
</t>
    </r>
    <r>
      <rPr>
        <sz val="9"/>
        <color theme="1"/>
        <rFont val="HG丸ｺﾞｼｯｸM-PRO"/>
        <family val="3"/>
        <charset val="128"/>
      </rPr>
      <t>17</t>
    </r>
    <r>
      <rPr>
        <sz val="11"/>
        <color theme="1"/>
        <rFont val="HG丸ｺﾞｼｯｸM-PRO"/>
        <family val="3"/>
        <charset val="128"/>
      </rPr>
      <t xml:space="preserve">
回</t>
    </r>
    <rPh sb="0" eb="1">
      <t>ダイ</t>
    </rPh>
    <rPh sb="5" eb="6">
      <t>カイ</t>
    </rPh>
    <phoneticPr fontId="1"/>
  </si>
  <si>
    <r>
      <t xml:space="preserve">第
</t>
    </r>
    <r>
      <rPr>
        <sz val="9"/>
        <color theme="1"/>
        <rFont val="HG丸ｺﾞｼｯｸM-PRO"/>
        <family val="3"/>
        <charset val="128"/>
      </rPr>
      <t>16</t>
    </r>
    <r>
      <rPr>
        <sz val="11"/>
        <color theme="1"/>
        <rFont val="HG丸ｺﾞｼｯｸM-PRO"/>
        <family val="3"/>
        <charset val="128"/>
      </rPr>
      <t xml:space="preserve">
回</t>
    </r>
    <rPh sb="0" eb="1">
      <t>ダイ</t>
    </rPh>
    <rPh sb="5" eb="6">
      <t>カイ</t>
    </rPh>
    <phoneticPr fontId="1"/>
  </si>
  <si>
    <r>
      <t xml:space="preserve">第
</t>
    </r>
    <r>
      <rPr>
        <sz val="9"/>
        <color theme="1"/>
        <rFont val="HG丸ｺﾞｼｯｸM-PRO"/>
        <family val="3"/>
        <charset val="128"/>
      </rPr>
      <t>15</t>
    </r>
    <r>
      <rPr>
        <sz val="11"/>
        <color theme="1"/>
        <rFont val="HG丸ｺﾞｼｯｸM-PRO"/>
        <family val="3"/>
        <charset val="128"/>
      </rPr>
      <t xml:space="preserve">
回</t>
    </r>
    <rPh sb="0" eb="1">
      <t>ダイ</t>
    </rPh>
    <rPh sb="5" eb="6">
      <t>カイ</t>
    </rPh>
    <phoneticPr fontId="1"/>
  </si>
  <si>
    <r>
      <t xml:space="preserve">第
</t>
    </r>
    <r>
      <rPr>
        <sz val="9"/>
        <color theme="1"/>
        <rFont val="HG丸ｺﾞｼｯｸM-PRO"/>
        <family val="3"/>
        <charset val="128"/>
      </rPr>
      <t>14</t>
    </r>
    <r>
      <rPr>
        <sz val="11"/>
        <color theme="1"/>
        <rFont val="HG丸ｺﾞｼｯｸM-PRO"/>
        <family val="3"/>
        <charset val="128"/>
      </rPr>
      <t xml:space="preserve">
回</t>
    </r>
    <rPh sb="0" eb="1">
      <t>ダイ</t>
    </rPh>
    <rPh sb="5" eb="6">
      <t>カイ</t>
    </rPh>
    <phoneticPr fontId="1"/>
  </si>
  <si>
    <r>
      <t xml:space="preserve">第
</t>
    </r>
    <r>
      <rPr>
        <sz val="9"/>
        <color theme="1"/>
        <rFont val="HG丸ｺﾞｼｯｸM-PRO"/>
        <family val="3"/>
        <charset val="128"/>
      </rPr>
      <t>13</t>
    </r>
    <r>
      <rPr>
        <sz val="11"/>
        <color theme="1"/>
        <rFont val="HG丸ｺﾞｼｯｸM-PRO"/>
        <family val="3"/>
        <charset val="128"/>
      </rPr>
      <t xml:space="preserve">
回</t>
    </r>
    <rPh sb="0" eb="1">
      <t>ダイ</t>
    </rPh>
    <rPh sb="5" eb="6">
      <t>カイ</t>
    </rPh>
    <phoneticPr fontId="1"/>
  </si>
  <si>
    <r>
      <t xml:space="preserve">第
</t>
    </r>
    <r>
      <rPr>
        <sz val="10"/>
        <color theme="1"/>
        <rFont val="HG丸ｺﾞｼｯｸM-PRO"/>
        <family val="3"/>
        <charset val="128"/>
      </rPr>
      <t>９</t>
    </r>
    <r>
      <rPr>
        <sz val="11"/>
        <color theme="1"/>
        <rFont val="HG丸ｺﾞｼｯｸM-PRO"/>
        <family val="3"/>
        <charset val="128"/>
      </rPr>
      <t xml:space="preserve">
回</t>
    </r>
    <rPh sb="0" eb="1">
      <t>ダイ</t>
    </rPh>
    <rPh sb="4" eb="5">
      <t>カイ</t>
    </rPh>
    <phoneticPr fontId="1"/>
  </si>
  <si>
    <r>
      <t xml:space="preserve">第
</t>
    </r>
    <r>
      <rPr>
        <sz val="10"/>
        <color theme="1"/>
        <rFont val="HG丸ｺﾞｼｯｸM-PRO"/>
        <family val="3"/>
        <charset val="128"/>
      </rPr>
      <t>８</t>
    </r>
    <r>
      <rPr>
        <sz val="11"/>
        <color theme="1"/>
        <rFont val="HG丸ｺﾞｼｯｸM-PRO"/>
        <family val="3"/>
        <charset val="128"/>
      </rPr>
      <t xml:space="preserve">
回</t>
    </r>
    <rPh sb="0" eb="1">
      <t>ダイ</t>
    </rPh>
    <rPh sb="4" eb="5">
      <t>カイ</t>
    </rPh>
    <phoneticPr fontId="1"/>
  </si>
  <si>
    <r>
      <t xml:space="preserve">第
</t>
    </r>
    <r>
      <rPr>
        <sz val="10"/>
        <color theme="1"/>
        <rFont val="HG丸ｺﾞｼｯｸM-PRO"/>
        <family val="3"/>
        <charset val="128"/>
      </rPr>
      <t>７</t>
    </r>
    <r>
      <rPr>
        <sz val="11"/>
        <color theme="1"/>
        <rFont val="HG丸ｺﾞｼｯｸM-PRO"/>
        <family val="3"/>
        <charset val="128"/>
      </rPr>
      <t xml:space="preserve">
回</t>
    </r>
    <rPh sb="0" eb="1">
      <t>ダイ</t>
    </rPh>
    <rPh sb="4" eb="5">
      <t>カイ</t>
    </rPh>
    <phoneticPr fontId="1"/>
  </si>
  <si>
    <r>
      <rPr>
        <sz val="10"/>
        <color theme="1"/>
        <rFont val="HG丸ｺﾞｼｯｸM-PRO"/>
        <family val="3"/>
        <charset val="128"/>
      </rPr>
      <t>第
６</t>
    </r>
    <r>
      <rPr>
        <sz val="11"/>
        <color theme="1"/>
        <rFont val="HG丸ｺﾞｼｯｸM-PRO"/>
        <family val="3"/>
        <charset val="128"/>
      </rPr>
      <t xml:space="preserve">
回</t>
    </r>
    <rPh sb="0" eb="1">
      <t>ダイ</t>
    </rPh>
    <rPh sb="4" eb="5">
      <t>カイ</t>
    </rPh>
    <phoneticPr fontId="1"/>
  </si>
  <si>
    <r>
      <t xml:space="preserve">第
</t>
    </r>
    <r>
      <rPr>
        <sz val="10"/>
        <color theme="1"/>
        <rFont val="HG丸ｺﾞｼｯｸM-PRO"/>
        <family val="3"/>
        <charset val="128"/>
      </rPr>
      <t>５</t>
    </r>
    <r>
      <rPr>
        <sz val="11"/>
        <color theme="1"/>
        <rFont val="HG丸ｺﾞｼｯｸM-PRO"/>
        <family val="3"/>
        <charset val="128"/>
      </rPr>
      <t xml:space="preserve">
回</t>
    </r>
    <rPh sb="0" eb="1">
      <t>ダイ</t>
    </rPh>
    <rPh sb="4" eb="5">
      <t>カイ</t>
    </rPh>
    <phoneticPr fontId="1"/>
  </si>
  <si>
    <r>
      <t xml:space="preserve">第
</t>
    </r>
    <r>
      <rPr>
        <sz val="10"/>
        <color theme="1"/>
        <rFont val="HG丸ｺﾞｼｯｸM-PRO"/>
        <family val="3"/>
        <charset val="128"/>
      </rPr>
      <t>４</t>
    </r>
    <r>
      <rPr>
        <sz val="11"/>
        <color theme="1"/>
        <rFont val="HG丸ｺﾞｼｯｸM-PRO"/>
        <family val="3"/>
        <charset val="128"/>
      </rPr>
      <t xml:space="preserve">
回</t>
    </r>
    <rPh sb="0" eb="1">
      <t>ダイ</t>
    </rPh>
    <rPh sb="4" eb="5">
      <t>カイ</t>
    </rPh>
    <phoneticPr fontId="1"/>
  </si>
  <si>
    <r>
      <t xml:space="preserve">第
</t>
    </r>
    <r>
      <rPr>
        <sz val="10"/>
        <color theme="1"/>
        <rFont val="HG丸ｺﾞｼｯｸM-PRO"/>
        <family val="3"/>
        <charset val="128"/>
      </rPr>
      <t>３</t>
    </r>
    <r>
      <rPr>
        <sz val="11"/>
        <color theme="1"/>
        <rFont val="HG丸ｺﾞｼｯｸM-PRO"/>
        <family val="3"/>
        <charset val="128"/>
      </rPr>
      <t xml:space="preserve">
回</t>
    </r>
    <rPh sb="0" eb="1">
      <t>ダイ</t>
    </rPh>
    <rPh sb="4" eb="5">
      <t>カイ</t>
    </rPh>
    <phoneticPr fontId="1"/>
  </si>
  <si>
    <r>
      <t xml:space="preserve">第
</t>
    </r>
    <r>
      <rPr>
        <sz val="10"/>
        <color theme="1"/>
        <rFont val="HG丸ｺﾞｼｯｸM-PRO"/>
        <family val="3"/>
        <charset val="128"/>
      </rPr>
      <t>２</t>
    </r>
    <r>
      <rPr>
        <sz val="11"/>
        <color theme="1"/>
        <rFont val="HG丸ｺﾞｼｯｸM-PRO"/>
        <family val="3"/>
        <charset val="128"/>
      </rPr>
      <t xml:space="preserve">
回</t>
    </r>
    <rPh sb="0" eb="1">
      <t>ダイ</t>
    </rPh>
    <rPh sb="4" eb="5">
      <t>カイ</t>
    </rPh>
    <phoneticPr fontId="1"/>
  </si>
  <si>
    <r>
      <t xml:space="preserve">第
</t>
    </r>
    <r>
      <rPr>
        <sz val="10"/>
        <color theme="1"/>
        <rFont val="HG丸ｺﾞｼｯｸM-PRO"/>
        <family val="3"/>
        <charset val="128"/>
      </rPr>
      <t>１</t>
    </r>
    <r>
      <rPr>
        <sz val="11"/>
        <color theme="1"/>
        <rFont val="HG丸ｺﾞｼｯｸM-PRO"/>
        <family val="3"/>
        <charset val="128"/>
      </rPr>
      <t xml:space="preserve">
回</t>
    </r>
    <rPh sb="0" eb="1">
      <t>ダイ</t>
    </rPh>
    <rPh sb="4" eb="5">
      <t>カイ</t>
    </rPh>
    <phoneticPr fontId="1"/>
  </si>
  <si>
    <r>
      <t xml:space="preserve">第
</t>
    </r>
    <r>
      <rPr>
        <sz val="9"/>
        <color theme="1"/>
        <rFont val="HG丸ｺﾞｼｯｸM-PRO"/>
        <family val="3"/>
        <charset val="128"/>
      </rPr>
      <t>28</t>
    </r>
    <r>
      <rPr>
        <sz val="11"/>
        <color theme="1"/>
        <rFont val="HG丸ｺﾞｼｯｸM-PRO"/>
        <family val="3"/>
        <charset val="128"/>
      </rPr>
      <t xml:space="preserve">
回</t>
    </r>
    <rPh sb="0" eb="1">
      <t>ダイ</t>
    </rPh>
    <rPh sb="5" eb="6">
      <t>カイ</t>
    </rPh>
    <phoneticPr fontId="1"/>
  </si>
  <si>
    <t>単位</t>
    <phoneticPr fontId="1"/>
  </si>
  <si>
    <t>単位</t>
    <phoneticPr fontId="1"/>
  </si>
  <si>
    <t>労働安全衛生行政の最近の動向について</t>
    <phoneticPr fontId="1"/>
  </si>
  <si>
    <t>最近の労災保険制度の概要と業務上疾病の認定基準</t>
    <rPh sb="0" eb="2">
      <t>サイキン</t>
    </rPh>
    <phoneticPr fontId="1"/>
  </si>
  <si>
    <t>職場におけるハラスメント防止対策について</t>
    <rPh sb="0" eb="2">
      <t>ショクバ</t>
    </rPh>
    <rPh sb="12" eb="14">
      <t>ボウシ</t>
    </rPh>
    <rPh sb="14" eb="16">
      <t>タイサク</t>
    </rPh>
    <phoneticPr fontId="1"/>
  </si>
  <si>
    <t>職場における労働問題</t>
    <phoneticPr fontId="1"/>
  </si>
  <si>
    <t>Rouge? Ou noir?　産業医に迫られる判断Ⅱ</t>
    <phoneticPr fontId="1"/>
  </si>
  <si>
    <t>メンタルヘルス対策支援に活かす精神疾患の理解</t>
    <rPh sb="12" eb="13">
      <t>イ</t>
    </rPh>
    <phoneticPr fontId="1"/>
  </si>
  <si>
    <t>「心の健康づくり計画」について</t>
    <rPh sb="1" eb="2">
      <t>こころ</t>
    </rPh>
    <rPh sb="3" eb="5">
      <t>けんこう</t>
    </rPh>
    <rPh sb="8" eb="10">
      <t>けいかく</t>
    </rPh>
    <phoneticPr fontId="1" type="Hiragana" alignment="distributed"/>
  </si>
  <si>
    <t>病気治療をしながら働ける職場づくり</t>
    <rPh sb="0" eb="2">
      <t>ビョウキ</t>
    </rPh>
    <rPh sb="2" eb="4">
      <t>チリョウ</t>
    </rPh>
    <rPh sb="9" eb="10">
      <t>ハタラ</t>
    </rPh>
    <rPh sb="12" eb="14">
      <t>ショクバ</t>
    </rPh>
    <phoneticPr fontId="1"/>
  </si>
  <si>
    <t>治療と仕事の両立支援を事例から考える</t>
    <rPh sb="0" eb="2">
      <t>チリョウ</t>
    </rPh>
    <rPh sb="3" eb="5">
      <t>シゴト</t>
    </rPh>
    <rPh sb="6" eb="10">
      <t>リョウリツシエン</t>
    </rPh>
    <rPh sb="11" eb="13">
      <t>ジレイ</t>
    </rPh>
    <rPh sb="15" eb="16">
      <t>カンガ</t>
    </rPh>
    <phoneticPr fontId="1"/>
  </si>
  <si>
    <r>
      <t>　高知産業保健総合支援センターでは、労働者の健康の保持増進にかかわる業務に携わる方を対象として、産業保健研修会を開催します。この研修会は当センターの専門スタッフ（産業保健相談員等）が講師となり、専門的かつ実践的能力向上を図ることを目的に実施しています。
　なお、当センターの</t>
    </r>
    <r>
      <rPr>
        <u/>
        <sz val="11"/>
        <color theme="1"/>
        <rFont val="HGSｺﾞｼｯｸM"/>
        <family val="3"/>
        <charset val="128"/>
      </rPr>
      <t>研修会は無料です</t>
    </r>
    <r>
      <rPr>
        <sz val="11"/>
        <color theme="1"/>
        <rFont val="HGSｺﾞｼｯｸM"/>
        <family val="3"/>
        <charset val="128"/>
      </rPr>
      <t>ので、安心してお申込み下さい。</t>
    </r>
    <rPh sb="1" eb="3">
      <t>コウチ</t>
    </rPh>
    <rPh sb="3" eb="5">
      <t>サンギョウ</t>
    </rPh>
    <rPh sb="5" eb="7">
      <t>ホケン</t>
    </rPh>
    <rPh sb="7" eb="9">
      <t>ソウゴウ</t>
    </rPh>
    <rPh sb="9" eb="11">
      <t>シエン</t>
    </rPh>
    <rPh sb="18" eb="21">
      <t>ロウドウシャ</t>
    </rPh>
    <rPh sb="22" eb="24">
      <t>ケンコウ</t>
    </rPh>
    <rPh sb="25" eb="27">
      <t>ホジ</t>
    </rPh>
    <rPh sb="27" eb="29">
      <t>ゾウシン</t>
    </rPh>
    <rPh sb="34" eb="36">
      <t>ギョウム</t>
    </rPh>
    <rPh sb="37" eb="38">
      <t>タズサ</t>
    </rPh>
    <rPh sb="131" eb="132">
      <t>トウ</t>
    </rPh>
    <rPh sb="137" eb="140">
      <t>ケンシュウカイ</t>
    </rPh>
    <rPh sb="141" eb="143">
      <t>ムリョウ</t>
    </rPh>
    <rPh sb="148" eb="150">
      <t>アンシン</t>
    </rPh>
    <rPh sb="153" eb="155">
      <t>モウシコ</t>
    </rPh>
    <rPh sb="156" eb="157">
      <t>クダ</t>
    </rPh>
    <phoneticPr fontId="1"/>
  </si>
  <si>
    <t>会　場</t>
    <rPh sb="0" eb="1">
      <t>カイ</t>
    </rPh>
    <rPh sb="2" eb="3">
      <t>バ</t>
    </rPh>
    <phoneticPr fontId="1"/>
  </si>
  <si>
    <t>駐車場</t>
    <rPh sb="0" eb="3">
      <t>チュウシャジョウ</t>
    </rPh>
    <phoneticPr fontId="1"/>
  </si>
  <si>
    <r>
      <t>総合あんしんセンターの駐車場について、</t>
    </r>
    <r>
      <rPr>
        <sz val="8"/>
        <color rgb="FFFF0000"/>
        <rFont val="HGSｺﾞｼｯｸM"/>
        <family val="3"/>
        <charset val="128"/>
      </rPr>
      <t>研修参加者の駐車スペースとして確保</t>
    </r>
    <r>
      <rPr>
        <sz val="8"/>
        <color theme="1"/>
        <rFont val="HGSｺﾞｼｯｸM"/>
        <family val="3"/>
        <charset val="128"/>
      </rPr>
      <t xml:space="preserve">
</t>
    </r>
    <r>
      <rPr>
        <sz val="8"/>
        <color rgb="FFFF0000"/>
        <rFont val="HGSｺﾞｼｯｸM"/>
        <family val="3"/>
        <charset val="128"/>
      </rPr>
      <t>できないため</t>
    </r>
    <r>
      <rPr>
        <sz val="8"/>
        <rFont val="HGSｺﾞｼｯｸM"/>
        <family val="3"/>
        <charset val="128"/>
      </rPr>
      <t>、</t>
    </r>
    <r>
      <rPr>
        <sz val="8"/>
        <color theme="1"/>
        <rFont val="HGSｺﾞｼｯｸM"/>
        <family val="3"/>
        <charset val="128"/>
      </rPr>
      <t>バイク・自転車・公共交通機関のご利用をお願いいたします。</t>
    </r>
    <rPh sb="0" eb="2">
      <t>ソウゴウ</t>
    </rPh>
    <rPh sb="11" eb="14">
      <t>チュウシャジョウ</t>
    </rPh>
    <rPh sb="19" eb="21">
      <t>ケンシュウ</t>
    </rPh>
    <rPh sb="21" eb="24">
      <t>サンカシャ</t>
    </rPh>
    <rPh sb="25" eb="27">
      <t>チュウシャ</t>
    </rPh>
    <rPh sb="48" eb="51">
      <t>ジテンシャ</t>
    </rPh>
    <rPh sb="52" eb="54">
      <t>コウキョウ</t>
    </rPh>
    <rPh sb="54" eb="56">
      <t>コウツウ</t>
    </rPh>
    <rPh sb="56" eb="58">
      <t>キカン</t>
    </rPh>
    <rPh sb="60" eb="62">
      <t>リヨウ</t>
    </rPh>
    <rPh sb="64" eb="65">
      <t>ネガ</t>
    </rPh>
    <phoneticPr fontId="1"/>
  </si>
  <si>
    <t>申　込</t>
    <rPh sb="0" eb="1">
      <t>サル</t>
    </rPh>
    <rPh sb="2" eb="3">
      <t>コミ</t>
    </rPh>
    <phoneticPr fontId="1"/>
  </si>
  <si>
    <r>
      <t>下記の受講申込書に必要事項をご記入の上、用紙は切り取らずこのまま郵送または
ＦＡＸ</t>
    </r>
    <r>
      <rPr>
        <b/>
        <sz val="8"/>
        <color rgb="FFFF0000"/>
        <rFont val="HGSｺﾞｼｯｸM"/>
        <family val="3"/>
        <charset val="128"/>
      </rPr>
      <t>（088-826-6151）</t>
    </r>
    <r>
      <rPr>
        <sz val="8"/>
        <rFont val="HGSｺﾞｼｯｸM"/>
        <family val="3"/>
        <charset val="128"/>
      </rPr>
      <t>までお申し込み下さい。</t>
    </r>
    <rPh sb="0" eb="2">
      <t>カキ</t>
    </rPh>
    <rPh sb="3" eb="5">
      <t>ジュコウ</t>
    </rPh>
    <rPh sb="5" eb="7">
      <t>モウシコミ</t>
    </rPh>
    <rPh sb="7" eb="8">
      <t>ショ</t>
    </rPh>
    <rPh sb="9" eb="11">
      <t>ヒツヨウ</t>
    </rPh>
    <rPh sb="11" eb="13">
      <t>ジコウ</t>
    </rPh>
    <rPh sb="15" eb="17">
      <t>キニュウ</t>
    </rPh>
    <rPh sb="18" eb="19">
      <t>ウエ</t>
    </rPh>
    <rPh sb="20" eb="22">
      <t>ヨウシ</t>
    </rPh>
    <rPh sb="23" eb="24">
      <t>キ</t>
    </rPh>
    <rPh sb="25" eb="26">
      <t>ト</t>
    </rPh>
    <rPh sb="32" eb="34">
      <t>ユウソウ</t>
    </rPh>
    <rPh sb="58" eb="59">
      <t>モウ</t>
    </rPh>
    <rPh sb="60" eb="61">
      <t>コ</t>
    </rPh>
    <rPh sb="62" eb="63">
      <t>クダ</t>
    </rPh>
    <phoneticPr fontId="1"/>
  </si>
  <si>
    <t>　※欠席の場合は、必ず早めにご連絡下さい。</t>
    <rPh sb="2" eb="4">
      <t>ケッセキ</t>
    </rPh>
    <rPh sb="5" eb="7">
      <t>バアイ</t>
    </rPh>
    <rPh sb="9" eb="10">
      <t>カナラ</t>
    </rPh>
    <rPh sb="11" eb="12">
      <t>ハヤ</t>
    </rPh>
    <rPh sb="15" eb="17">
      <t>レンラク</t>
    </rPh>
    <rPh sb="17" eb="18">
      <t>クダ</t>
    </rPh>
    <phoneticPr fontId="1"/>
  </si>
  <si>
    <t>※申込受付書について</t>
    <rPh sb="1" eb="3">
      <t>モウシコミ</t>
    </rPh>
    <rPh sb="3" eb="5">
      <t>ウケツケ</t>
    </rPh>
    <rPh sb="5" eb="6">
      <t>ショ</t>
    </rPh>
    <phoneticPr fontId="1"/>
  </si>
  <si>
    <t>□</t>
  </si>
  <si>
    <t>FAXで返信</t>
    <rPh sb="4" eb="6">
      <t>ヘンシン</t>
    </rPh>
    <phoneticPr fontId="1"/>
  </si>
  <si>
    <t>電話にてご連絡</t>
    <rPh sb="0" eb="2">
      <t>デンワ</t>
    </rPh>
    <rPh sb="5" eb="7">
      <t>レンラク</t>
    </rPh>
    <phoneticPr fontId="1"/>
  </si>
  <si>
    <t>返信不要</t>
    <rPh sb="0" eb="2">
      <t>ヘンシン</t>
    </rPh>
    <rPh sb="2" eb="4">
      <t>フヨウ</t>
    </rPh>
    <phoneticPr fontId="1"/>
  </si>
  <si>
    <t>その他（</t>
    <rPh sb="2" eb="3">
      <t>タ</t>
    </rPh>
    <phoneticPr fontId="1"/>
  </si>
  <si>
    <t>）を希望</t>
    <rPh sb="2" eb="4">
      <t>キボウ</t>
    </rPh>
    <phoneticPr fontId="1"/>
  </si>
  <si>
    <t>（申込書は受講者１名につき１枚として下さい）</t>
    <rPh sb="1" eb="3">
      <t>モウシコミ</t>
    </rPh>
    <rPh sb="3" eb="4">
      <t>ショ</t>
    </rPh>
    <rPh sb="5" eb="8">
      <t>ジュコウシャ</t>
    </rPh>
    <rPh sb="9" eb="10">
      <t>メイ</t>
    </rPh>
    <rPh sb="14" eb="15">
      <t>マイ</t>
    </rPh>
    <rPh sb="18" eb="19">
      <t>クダ</t>
    </rPh>
    <phoneticPr fontId="1"/>
  </si>
  <si>
    <t>事業場名等</t>
    <rPh sb="0" eb="3">
      <t>ジギョウジョウ</t>
    </rPh>
    <rPh sb="3" eb="4">
      <t>メイ</t>
    </rPh>
    <rPh sb="4" eb="5">
      <t>ナド</t>
    </rPh>
    <phoneticPr fontId="1"/>
  </si>
  <si>
    <t>所在地</t>
    <rPh sb="0" eb="3">
      <t>ショザイチ</t>
    </rPh>
    <phoneticPr fontId="1"/>
  </si>
  <si>
    <t>〒</t>
    <phoneticPr fontId="1"/>
  </si>
  <si>
    <t>－</t>
    <phoneticPr fontId="1"/>
  </si>
  <si>
    <t>所属部署
及び役職</t>
    <rPh sb="0" eb="2">
      <t>ショゾク</t>
    </rPh>
    <rPh sb="2" eb="4">
      <t>ブショ</t>
    </rPh>
    <rPh sb="5" eb="6">
      <t>オヨ</t>
    </rPh>
    <rPh sb="7" eb="9">
      <t>ヤクショク</t>
    </rPh>
    <phoneticPr fontId="1"/>
  </si>
  <si>
    <t>（ ふ り が な）
受講者氏名</t>
    <rPh sb="11" eb="14">
      <t>ジュコウシャ</t>
    </rPh>
    <rPh sb="14" eb="16">
      <t>シメイ</t>
    </rPh>
    <phoneticPr fontId="1"/>
  </si>
  <si>
    <t>電話番号</t>
    <rPh sb="0" eb="2">
      <t>デンワ</t>
    </rPh>
    <rPh sb="2" eb="4">
      <t>バンゴウ</t>
    </rPh>
    <phoneticPr fontId="1"/>
  </si>
  <si>
    <t>ＦＡＸ番号</t>
    <rPh sb="3" eb="5">
      <t>バンゴウ</t>
    </rPh>
    <phoneticPr fontId="1"/>
  </si>
  <si>
    <t>職種</t>
    <rPh sb="0" eb="2">
      <t>ショクシュ</t>
    </rPh>
    <phoneticPr fontId="1"/>
  </si>
  <si>
    <t>医師（産業医有資格者）</t>
    <rPh sb="0" eb="2">
      <t>イシ</t>
    </rPh>
    <rPh sb="3" eb="6">
      <t>サンギョウイ</t>
    </rPh>
    <rPh sb="6" eb="10">
      <t>ユウシカクシャ</t>
    </rPh>
    <phoneticPr fontId="1"/>
  </si>
  <si>
    <t>保健師</t>
    <rPh sb="0" eb="2">
      <t>ホケン</t>
    </rPh>
    <rPh sb="2" eb="3">
      <t>シ</t>
    </rPh>
    <phoneticPr fontId="1"/>
  </si>
  <si>
    <t>看護師</t>
    <rPh sb="0" eb="3">
      <t>カンゴシ</t>
    </rPh>
    <phoneticPr fontId="1"/>
  </si>
  <si>
    <t>衛生管理者</t>
    <rPh sb="0" eb="2">
      <t>エイセイ</t>
    </rPh>
    <rPh sb="2" eb="4">
      <t>カンリ</t>
    </rPh>
    <rPh sb="4" eb="5">
      <t>シャ</t>
    </rPh>
    <phoneticPr fontId="1"/>
  </si>
  <si>
    <t>事業主</t>
    <rPh sb="0" eb="3">
      <t>ジギョウヌシ</t>
    </rPh>
    <phoneticPr fontId="1"/>
  </si>
  <si>
    <t>医師（上記以外）</t>
    <rPh sb="0" eb="2">
      <t>イシ</t>
    </rPh>
    <rPh sb="3" eb="5">
      <t>ジョウキ</t>
    </rPh>
    <rPh sb="5" eb="7">
      <t>イガイ</t>
    </rPh>
    <phoneticPr fontId="1"/>
  </si>
  <si>
    <t>安全衛生担当者</t>
    <rPh sb="0" eb="2">
      <t>アンゼン</t>
    </rPh>
    <rPh sb="2" eb="4">
      <t>エイセイ</t>
    </rPh>
    <rPh sb="4" eb="7">
      <t>タントウシャ</t>
    </rPh>
    <phoneticPr fontId="1"/>
  </si>
  <si>
    <t>人事労務管理者</t>
    <rPh sb="0" eb="2">
      <t>ジンジ</t>
    </rPh>
    <rPh sb="2" eb="4">
      <t>ロウム</t>
    </rPh>
    <rPh sb="4" eb="6">
      <t>カンリ</t>
    </rPh>
    <rPh sb="6" eb="7">
      <t>シャ</t>
    </rPh>
    <phoneticPr fontId="1"/>
  </si>
  <si>
    <t>その他</t>
    <rPh sb="2" eb="3">
      <t>タ</t>
    </rPh>
    <phoneticPr fontId="1"/>
  </si>
  <si>
    <t>受講希望の申込欄にチェックを入れて下さい</t>
    <rPh sb="0" eb="2">
      <t>ジュコウ</t>
    </rPh>
    <rPh sb="2" eb="4">
      <t>キボウ</t>
    </rPh>
    <rPh sb="5" eb="6">
      <t>モウ</t>
    </rPh>
    <rPh sb="6" eb="7">
      <t>コ</t>
    </rPh>
    <rPh sb="7" eb="8">
      <t>ラン</t>
    </rPh>
    <rPh sb="14" eb="15">
      <t>イ</t>
    </rPh>
    <rPh sb="17" eb="18">
      <t>クダ</t>
    </rPh>
    <phoneticPr fontId="1"/>
  </si>
  <si>
    <t>産　業　保　健　研　修　会</t>
    <rPh sb="0" eb="1">
      <t>サン</t>
    </rPh>
    <rPh sb="2" eb="3">
      <t>ギョウ</t>
    </rPh>
    <rPh sb="4" eb="5">
      <t>タモツ</t>
    </rPh>
    <rPh sb="6" eb="7">
      <t>ケン</t>
    </rPh>
    <rPh sb="8" eb="9">
      <t>ケン</t>
    </rPh>
    <rPh sb="10" eb="11">
      <t>オサム</t>
    </rPh>
    <rPh sb="12" eb="13">
      <t>カイ</t>
    </rPh>
    <phoneticPr fontId="1"/>
  </si>
  <si>
    <t>開催日</t>
    <rPh sb="0" eb="3">
      <t>カイサイビ</t>
    </rPh>
    <phoneticPr fontId="1"/>
  </si>
  <si>
    <t>申込欄</t>
    <rPh sb="0" eb="2">
      <t>モウシコミ</t>
    </rPh>
    <rPh sb="2" eb="3">
      <t>ラン</t>
    </rPh>
    <phoneticPr fontId="1"/>
  </si>
  <si>
    <t>相談担当者・管理職等として個別の相談を受ける方へ（４回シリーズ）</t>
    <rPh sb="0" eb="2">
      <t>ソウダン</t>
    </rPh>
    <rPh sb="2" eb="5">
      <t>タントウシャ</t>
    </rPh>
    <rPh sb="6" eb="8">
      <t>カンリ</t>
    </rPh>
    <rPh sb="8" eb="10">
      <t>ショクナド</t>
    </rPh>
    <rPh sb="13" eb="15">
      <t>コベツ</t>
    </rPh>
    <rPh sb="16" eb="18">
      <t>ソウダン</t>
    </rPh>
    <rPh sb="19" eb="20">
      <t>ウ</t>
    </rPh>
    <rPh sb="22" eb="23">
      <t>カタ</t>
    </rPh>
    <rPh sb="26" eb="27">
      <t>カイ</t>
    </rPh>
    <phoneticPr fontId="1"/>
  </si>
  <si>
    <t>※ 産業医の資格をお持ちの方のみご記入下さい</t>
    <rPh sb="2" eb="5">
      <t>サンギョウイ</t>
    </rPh>
    <rPh sb="6" eb="8">
      <t>シカク</t>
    </rPh>
    <rPh sb="10" eb="11">
      <t>モ</t>
    </rPh>
    <rPh sb="13" eb="14">
      <t>カタ</t>
    </rPh>
    <rPh sb="17" eb="19">
      <t>キニュウ</t>
    </rPh>
    <rPh sb="19" eb="20">
      <t>クダ</t>
    </rPh>
    <phoneticPr fontId="1"/>
  </si>
  <si>
    <t>産業医認定番号</t>
    <rPh sb="0" eb="3">
      <t>サンギョウイ</t>
    </rPh>
    <rPh sb="3" eb="5">
      <t>ニンテイ</t>
    </rPh>
    <rPh sb="5" eb="7">
      <t>バンゴウ</t>
    </rPh>
    <phoneticPr fontId="1"/>
  </si>
  <si>
    <t>資格更新期限</t>
    <rPh sb="0" eb="2">
      <t>シカク</t>
    </rPh>
    <rPh sb="2" eb="4">
      <t>コウシン</t>
    </rPh>
    <rPh sb="4" eb="6">
      <t>キゲン</t>
    </rPh>
    <phoneticPr fontId="1"/>
  </si>
  <si>
    <t>令和</t>
    <rPh sb="0" eb="1">
      <t>レイ</t>
    </rPh>
    <rPh sb="1" eb="2">
      <t>ワ</t>
    </rPh>
    <phoneticPr fontId="1"/>
  </si>
  <si>
    <t>年</t>
    <rPh sb="0" eb="1">
      <t>ネン</t>
    </rPh>
    <phoneticPr fontId="1"/>
  </si>
  <si>
    <t>月</t>
    <rPh sb="0" eb="1">
      <t>ガツ</t>
    </rPh>
    <phoneticPr fontId="1"/>
  </si>
  <si>
    <t>※ 研修会当日に申込受付書および産業医手帳をお持ちいただく必要はありません。(また現在、受講票の発送はしておりません。）</t>
    <rPh sb="2" eb="5">
      <t>ケンシュウカイ</t>
    </rPh>
    <rPh sb="5" eb="7">
      <t>トウジツ</t>
    </rPh>
    <rPh sb="8" eb="10">
      <t>モウシコミ</t>
    </rPh>
    <rPh sb="10" eb="12">
      <t>ウケツケ</t>
    </rPh>
    <rPh sb="12" eb="13">
      <t>ショ</t>
    </rPh>
    <rPh sb="16" eb="19">
      <t>サンギョウイ</t>
    </rPh>
    <rPh sb="19" eb="21">
      <t>テチョウ</t>
    </rPh>
    <rPh sb="23" eb="24">
      <t>モ</t>
    </rPh>
    <rPh sb="29" eb="31">
      <t>ヒツヨウ</t>
    </rPh>
    <rPh sb="41" eb="43">
      <t>ゲンザイ</t>
    </rPh>
    <rPh sb="44" eb="46">
      <t>ジュコウ</t>
    </rPh>
    <rPh sb="46" eb="47">
      <t>ヒョウ</t>
    </rPh>
    <rPh sb="48" eb="50">
      <t>ハッソウ</t>
    </rPh>
    <phoneticPr fontId="1"/>
  </si>
  <si>
    <t>職場におけるメンタルヘルス対策支援（5回シリーズ）</t>
    <rPh sb="0" eb="2">
      <t>ショクバ</t>
    </rPh>
    <rPh sb="13" eb="15">
      <t>タイサク</t>
    </rPh>
    <rPh sb="15" eb="17">
      <t>シエン</t>
    </rPh>
    <rPh sb="19" eb="20">
      <t>カイ</t>
    </rPh>
    <phoneticPr fontId="1"/>
  </si>
  <si>
    <t>治療と仕事の両立支援（2回シリーズ）</t>
    <rPh sb="0" eb="2">
      <t>チリョウ</t>
    </rPh>
    <rPh sb="3" eb="5">
      <t>シゴト</t>
    </rPh>
    <rPh sb="6" eb="10">
      <t>リョウリツシエン</t>
    </rPh>
    <rPh sb="12" eb="13">
      <t>カイ</t>
    </rPh>
    <phoneticPr fontId="1"/>
  </si>
  <si>
    <r>
      <t xml:space="preserve">令和3年度産業保健研修会(上半期)のご案内をご確認ください。
</t>
    </r>
    <r>
      <rPr>
        <sz val="7"/>
        <color theme="1"/>
        <rFont val="HGSｺﾞｼｯｸM"/>
        <family val="3"/>
        <charset val="128"/>
      </rPr>
      <t>（※サテライト会場については、医師の方のみお申し込みいただけます。）</t>
    </r>
    <rPh sb="0" eb="2">
      <t>レイワ</t>
    </rPh>
    <rPh sb="3" eb="5">
      <t>ネンド</t>
    </rPh>
    <rPh sb="5" eb="7">
      <t>サンギョウ</t>
    </rPh>
    <rPh sb="7" eb="9">
      <t>ホケン</t>
    </rPh>
    <rPh sb="9" eb="12">
      <t>ケンシュウカイ</t>
    </rPh>
    <rPh sb="13" eb="16">
      <t>カミハンキ</t>
    </rPh>
    <rPh sb="19" eb="21">
      <t>アンナイ</t>
    </rPh>
    <rPh sb="23" eb="25">
      <t>カクニン</t>
    </rPh>
    <rPh sb="38" eb="40">
      <t>カイジョウ</t>
    </rPh>
    <rPh sb="46" eb="48">
      <t>イシ</t>
    </rPh>
    <rPh sb="49" eb="50">
      <t>カタ</t>
    </rPh>
    <rPh sb="53" eb="54">
      <t>モウ</t>
    </rPh>
    <rPh sb="55" eb="56">
      <t>コ</t>
    </rPh>
    <phoneticPr fontId="1"/>
  </si>
  <si>
    <t>令和３年度産業保健研修会受講申込書</t>
    <rPh sb="0" eb="2">
      <t>レイワ</t>
    </rPh>
    <rPh sb="3" eb="5">
      <t>ネンド</t>
    </rPh>
    <rPh sb="5" eb="7">
      <t>サンギョウ</t>
    </rPh>
    <rPh sb="7" eb="9">
      <t>ホケン</t>
    </rPh>
    <rPh sb="9" eb="12">
      <t>ケンシュウカイ</t>
    </rPh>
    <rPh sb="12" eb="14">
      <t>ジュコウ</t>
    </rPh>
    <rPh sb="14" eb="15">
      <t>モウ</t>
    </rPh>
    <rPh sb="15" eb="16">
      <t>コ</t>
    </rPh>
    <rPh sb="16" eb="17">
      <t>ショ</t>
    </rPh>
    <phoneticPr fontId="1"/>
  </si>
  <si>
    <t>産　 業 　医　学　 研　 修　 会</t>
    <rPh sb="0" eb="1">
      <t>サン</t>
    </rPh>
    <rPh sb="3" eb="4">
      <t>ギョウ</t>
    </rPh>
    <rPh sb="6" eb="7">
      <t>イ</t>
    </rPh>
    <rPh sb="8" eb="9">
      <t>マナブ</t>
    </rPh>
    <rPh sb="11" eb="12">
      <t>ケン</t>
    </rPh>
    <rPh sb="14" eb="15">
      <t>オサム</t>
    </rPh>
    <rPh sb="17" eb="18">
      <t>カイ</t>
    </rPh>
    <phoneticPr fontId="1"/>
  </si>
  <si>
    <t>高知本会場申込欄</t>
    <rPh sb="0" eb="2">
      <t>コウチ</t>
    </rPh>
    <rPh sb="2" eb="3">
      <t>ホン</t>
    </rPh>
    <rPh sb="3" eb="5">
      <t>カイジョウ</t>
    </rPh>
    <rPh sb="5" eb="7">
      <t>モウシコミ</t>
    </rPh>
    <rPh sb="7" eb="8">
      <t>ラン</t>
    </rPh>
    <phoneticPr fontId="1"/>
  </si>
  <si>
    <t>「治療と仕事の両立支援」における産業医の役割</t>
    <rPh sb="16" eb="18">
      <t>サンギョウ</t>
    </rPh>
    <rPh sb="18" eb="19">
      <t>イ</t>
    </rPh>
    <rPh sb="20" eb="22">
      <t>ヤクワリ</t>
    </rPh>
    <phoneticPr fontId="1"/>
  </si>
  <si>
    <t>長時間労働者に対する医師の面接指導等</t>
    <rPh sb="0" eb="3">
      <t>チョウジカン</t>
    </rPh>
    <rPh sb="3" eb="6">
      <t>ロウドウシャ</t>
    </rPh>
    <rPh sb="7" eb="8">
      <t>タイ</t>
    </rPh>
    <rPh sb="10" eb="12">
      <t>イシ</t>
    </rPh>
    <rPh sb="13" eb="15">
      <t>メンセツ</t>
    </rPh>
    <rPh sb="15" eb="17">
      <t>シドウ</t>
    </rPh>
    <rPh sb="17" eb="18">
      <t>トウ</t>
    </rPh>
    <phoneticPr fontId="1"/>
  </si>
  <si>
    <t>高年齢労働者の健康と安全</t>
    <rPh sb="0" eb="3">
      <t>コウネンレイ</t>
    </rPh>
    <rPh sb="3" eb="6">
      <t>ロウドウシャ</t>
    </rPh>
    <rPh sb="7" eb="9">
      <t>ケンコウ</t>
    </rPh>
    <rPh sb="10" eb="12">
      <t>アンゼン</t>
    </rPh>
    <phoneticPr fontId="1"/>
  </si>
  <si>
    <t>受動喫煙防止対策と生活習慣病について</t>
  </si>
  <si>
    <t>職場における健康づくり　</t>
  </si>
  <si>
    <t>ストレスチェック結果を活かせていますか？</t>
    <phoneticPr fontId="1"/>
  </si>
  <si>
    <t>組織の健康づくりに向けたメンタルヘルス対策</t>
  </si>
  <si>
    <t>メンタル不調者の早期発見</t>
  </si>
  <si>
    <t>メンタルヘルス不調者の職場復帰支援</t>
  </si>
  <si>
    <t>①　傾聴法の基礎</t>
    <phoneticPr fontId="1"/>
  </si>
  <si>
    <t>②　傾聴法の実践</t>
    <phoneticPr fontId="1"/>
  </si>
  <si>
    <t>③　ソリューションフォーカストアプローチの基礎</t>
    <phoneticPr fontId="1"/>
  </si>
  <si>
    <t>④　ソリューションフォーカストアプローチの応用</t>
    <phoneticPr fontId="1"/>
  </si>
  <si>
    <t>むし歯の危険性とその予防による労働力の確保及び口腔ケアによるウイルス感染予防</t>
    <rPh sb="2" eb="3">
      <t>バ</t>
    </rPh>
    <rPh sb="4" eb="7">
      <t>キケンセイ</t>
    </rPh>
    <rPh sb="10" eb="12">
      <t>ヨボウ</t>
    </rPh>
    <rPh sb="15" eb="18">
      <t>ロウドウリョク</t>
    </rPh>
    <rPh sb="19" eb="21">
      <t>カクホ</t>
    </rPh>
    <rPh sb="21" eb="22">
      <t>オヨ</t>
    </rPh>
    <rPh sb="23" eb="25">
      <t>コウクウ</t>
    </rPh>
    <rPh sb="34" eb="36">
      <t>カンセン</t>
    </rPh>
    <rPh sb="36" eb="38">
      <t>ヨボウ</t>
    </rPh>
    <phoneticPr fontId="1"/>
  </si>
  <si>
    <t>職場における労働衛生管理の基礎と安全衛生委員会並びに職場巡視の活性化について</t>
    <phoneticPr fontId="1"/>
  </si>
  <si>
    <t>メールアドレス</t>
    <phoneticPr fontId="1"/>
  </si>
  <si>
    <t>開催無し</t>
  </si>
  <si>
    <t>開催無し</t>
    <rPh sb="0" eb="2">
      <t>カイサイ</t>
    </rPh>
    <rPh sb="2" eb="3">
      <t>ナシ</t>
    </rPh>
    <phoneticPr fontId="1"/>
  </si>
  <si>
    <t>開催無し</t>
    <phoneticPr fontId="1"/>
  </si>
  <si>
    <t>保健指導のスキルアップ</t>
    <phoneticPr fontId="1" type="Hiragana"/>
  </si>
  <si>
    <t>幡多会場申込欄</t>
    <rPh sb="0" eb="2">
      <t>ハタ</t>
    </rPh>
    <rPh sb="2" eb="4">
      <t>カイジョウ</t>
    </rPh>
    <rPh sb="4" eb="6">
      <t>モウシコミ</t>
    </rPh>
    <rPh sb="6" eb="7">
      <t>ラン</t>
    </rPh>
    <phoneticPr fontId="1"/>
  </si>
  <si>
    <t>安芸会場申込欄</t>
    <rPh sb="0" eb="2">
      <t>アキ</t>
    </rPh>
    <rPh sb="2" eb="4">
      <t>カイジョウ</t>
    </rPh>
    <rPh sb="4" eb="6">
      <t>モウシコミ</t>
    </rPh>
    <rPh sb="6" eb="7">
      <t>ラン</t>
    </rPh>
    <phoneticPr fontId="1"/>
  </si>
  <si>
    <r>
      <t>サテライト会場</t>
    </r>
    <r>
      <rPr>
        <sz val="7"/>
        <color theme="1"/>
        <rFont val="AR丸ゴシック体M"/>
        <family val="3"/>
        <charset val="128"/>
      </rPr>
      <t>(※医師限定)</t>
    </r>
    <rPh sb="5" eb="7">
      <t>カイジョウ</t>
    </rPh>
    <rPh sb="9" eb="11">
      <t>イシ</t>
    </rPh>
    <rPh sb="11" eb="13">
      <t>ゲンテイ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</si>
</sst>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aaa\)"/>
    <numFmt numFmtId="177" formatCode="&quot;第&quot;#0&quot;回&quot;"/>
    <numFmt numFmtId="178" formatCode="##0"/>
    <numFmt numFmtId="179" formatCode="[$-411]m&quot;月&quot;d&quot;日(&quot;aaa&quot;)&quot;"/>
  </numFmts>
  <fonts count="49">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6"/>
      <color theme="1"/>
      <name val="HG丸ｺﾞｼｯｸM-PRO"/>
      <family val="3"/>
      <charset val="128"/>
    </font>
    <font>
      <sz val="10"/>
      <color theme="1"/>
      <name val="HG丸ｺﾞｼｯｸM-PRO"/>
      <family val="3"/>
      <charset val="128"/>
    </font>
    <font>
      <sz val="9"/>
      <color theme="1"/>
      <name val="HG丸ｺﾞｼｯｸM-PRO"/>
      <family val="3"/>
      <charset val="128"/>
    </font>
    <font>
      <sz val="12"/>
      <color theme="1"/>
      <name val="HG丸ｺﾞｼｯｸM-PRO"/>
      <family val="3"/>
      <charset val="128"/>
    </font>
    <font>
      <sz val="8"/>
      <color theme="1"/>
      <name val="HG丸ｺﾞｼｯｸM-PRO"/>
      <family val="3"/>
      <charset val="128"/>
    </font>
    <font>
      <sz val="10.5"/>
      <color theme="1"/>
      <name val="HG丸ｺﾞｼｯｸM-PRO"/>
      <family val="3"/>
      <charset val="128"/>
    </font>
    <font>
      <b/>
      <sz val="12"/>
      <color theme="1"/>
      <name val="HG丸ｺﾞｼｯｸM-PRO"/>
      <family val="3"/>
      <charset val="128"/>
    </font>
    <font>
      <sz val="24"/>
      <color theme="1"/>
      <name val="HG丸ｺﾞｼｯｸM-PRO"/>
      <family val="3"/>
      <charset val="128"/>
    </font>
    <font>
      <sz val="8"/>
      <color theme="0"/>
      <name val="HG丸ｺﾞｼｯｸM-PRO"/>
      <family val="3"/>
      <charset val="128"/>
    </font>
    <font>
      <sz val="11"/>
      <color theme="0"/>
      <name val="HG丸ｺﾞｼｯｸM-PRO"/>
      <family val="3"/>
      <charset val="128"/>
    </font>
    <font>
      <sz val="11"/>
      <name val="HG丸ｺﾞｼｯｸM-PRO"/>
      <family val="3"/>
      <charset val="128"/>
    </font>
    <font>
      <sz val="11"/>
      <name val="ＭＳ Ｐゴシック"/>
      <family val="3"/>
      <charset val="128"/>
    </font>
    <font>
      <sz val="24"/>
      <color rgb="FFFF0000"/>
      <name val="HG丸ｺﾞｼｯｸM-PRO"/>
      <family val="3"/>
      <charset val="128"/>
    </font>
    <font>
      <sz val="6"/>
      <color theme="1"/>
      <name val="HG丸ｺﾞｼｯｸM-PRO"/>
      <family val="3"/>
      <charset val="128"/>
    </font>
    <font>
      <sz val="11"/>
      <color theme="1"/>
      <name val="HGSｺﾞｼｯｸM"/>
      <family val="3"/>
      <charset val="128"/>
    </font>
    <font>
      <u/>
      <sz val="11"/>
      <color theme="1"/>
      <name val="HGSｺﾞｼｯｸM"/>
      <family val="3"/>
      <charset val="128"/>
    </font>
    <font>
      <sz val="18.5"/>
      <color theme="1"/>
      <name val="HG丸ｺﾞｼｯｸM-PRO"/>
      <family val="3"/>
      <charset val="128"/>
    </font>
    <font>
      <sz val="12"/>
      <color theme="1"/>
      <name val="HGSｺﾞｼｯｸM"/>
      <family val="3"/>
      <charset val="128"/>
    </font>
    <font>
      <sz val="8"/>
      <color theme="1"/>
      <name val="HGSｺﾞｼｯｸM"/>
      <family val="3"/>
      <charset val="128"/>
    </font>
    <font>
      <sz val="7"/>
      <color theme="1"/>
      <name val="HGSｺﾞｼｯｸM"/>
      <family val="3"/>
      <charset val="128"/>
    </font>
    <font>
      <sz val="8"/>
      <color rgb="FFFF0000"/>
      <name val="HGSｺﾞｼｯｸM"/>
      <family val="3"/>
      <charset val="128"/>
    </font>
    <font>
      <sz val="8"/>
      <name val="HGSｺﾞｼｯｸM"/>
      <family val="3"/>
      <charset val="128"/>
    </font>
    <font>
      <sz val="10"/>
      <color theme="1"/>
      <name val="HGSｺﾞｼｯｸM"/>
      <family val="3"/>
      <charset val="128"/>
    </font>
    <font>
      <b/>
      <sz val="8"/>
      <color rgb="FFFF0000"/>
      <name val="HGSｺﾞｼｯｸM"/>
      <family val="3"/>
      <charset val="128"/>
    </font>
    <font>
      <sz val="16"/>
      <color theme="1"/>
      <name val="HGSｺﾞｼｯｸM"/>
      <family val="3"/>
      <charset val="128"/>
    </font>
    <font>
      <sz val="12"/>
      <color rgb="FFFF0000"/>
      <name val="HGSｺﾞｼｯｸM"/>
      <family val="3"/>
      <charset val="128"/>
    </font>
    <font>
      <sz val="12"/>
      <color rgb="FFFF0000"/>
      <name val="HG丸ｺﾞｼｯｸM-PRO"/>
      <family val="3"/>
      <charset val="128"/>
    </font>
    <font>
      <sz val="11"/>
      <name val="HGSｺﾞｼｯｸM"/>
      <family val="3"/>
      <charset val="128"/>
    </font>
    <font>
      <sz val="9"/>
      <color theme="1"/>
      <name val="HGSｺﾞｼｯｸM"/>
      <family val="3"/>
      <charset val="128"/>
    </font>
    <font>
      <b/>
      <i/>
      <sz val="16"/>
      <color theme="1"/>
      <name val="HGSｺﾞｼｯｸM"/>
      <family val="3"/>
      <charset val="128"/>
    </font>
    <font>
      <sz val="8.5"/>
      <color theme="1"/>
      <name val="HGSｺﾞｼｯｸM"/>
      <family val="3"/>
      <charset val="128"/>
    </font>
    <font>
      <sz val="8"/>
      <name val="HG丸ｺﾞｼｯｸM-PRO"/>
      <family val="3"/>
      <charset val="128"/>
    </font>
    <font>
      <sz val="9"/>
      <color theme="1"/>
      <name val="AR丸ゴシック体M"/>
      <family val="3"/>
      <charset val="128"/>
    </font>
    <font>
      <sz val="8"/>
      <color theme="1"/>
      <name val="AR丸ゴシック体M"/>
      <family val="3"/>
      <charset val="128"/>
    </font>
    <font>
      <sz val="7.5"/>
      <color theme="1"/>
      <name val="AR丸ゴシック体M"/>
      <family val="3"/>
      <charset val="128"/>
    </font>
    <font>
      <sz val="7"/>
      <color theme="1"/>
      <name val="AR丸ゴシック体M"/>
      <family val="3"/>
      <charset val="128"/>
    </font>
    <font>
      <sz val="16"/>
      <color theme="1"/>
      <name val="AR丸ゴシック体M"/>
      <family val="3"/>
      <charset val="128"/>
    </font>
    <font>
      <sz val="6"/>
      <color theme="1"/>
      <name val="AR丸ゴシック体M"/>
      <family val="3"/>
      <charset val="128"/>
    </font>
    <font>
      <sz val="7"/>
      <name val="AR丸ゴシック体M"/>
      <family val="3"/>
      <charset val="128"/>
    </font>
    <font>
      <sz val="6"/>
      <name val="AR丸ゴシック体M"/>
      <family val="3"/>
      <charset val="128"/>
    </font>
    <font>
      <sz val="8"/>
      <name val="AR丸ゴシック体M"/>
      <family val="3"/>
      <charset val="128"/>
    </font>
    <font>
      <sz val="12"/>
      <color theme="1"/>
      <name val="HGSｺﾞｼｯｸE"/>
      <family val="3"/>
      <charset val="128"/>
    </font>
    <font>
      <sz val="9"/>
      <color theme="1"/>
      <name val="HGPｺﾞｼｯｸE"/>
      <family val="3"/>
      <charset val="128"/>
    </font>
    <font>
      <sz val="9.5"/>
      <color theme="1"/>
      <name val="HGPｺﾞｼｯｸM"/>
      <family val="3"/>
      <charset val="128"/>
    </font>
    <font>
      <sz val="9"/>
      <color theme="1"/>
      <name val="HGPｺﾞｼｯｸM"/>
      <family val="3"/>
      <charset val="128"/>
    </font>
    <font>
      <sz val="9"/>
      <color theme="1"/>
      <name val="HGSｺﾞｼｯｸE"/>
      <family val="3"/>
      <charset val="128"/>
    </font>
  </fonts>
  <fills count="13">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66FFFF"/>
        <bgColor indexed="64"/>
      </patternFill>
    </fill>
    <fill>
      <patternFill patternType="solid">
        <fgColor rgb="FFCCFFCC"/>
        <bgColor indexed="64"/>
      </patternFill>
    </fill>
    <fill>
      <patternFill patternType="solid">
        <fgColor rgb="FFE7FFE7"/>
        <bgColor indexed="64"/>
      </patternFill>
    </fill>
    <fill>
      <patternFill patternType="solid">
        <fgColor theme="7" tint="0.39997558519241921"/>
        <bgColor indexed="64"/>
      </patternFill>
    </fill>
    <fill>
      <patternFill patternType="solid">
        <fgColor rgb="FF8BEDD3"/>
        <bgColor indexed="64"/>
      </patternFill>
    </fill>
    <fill>
      <patternFill patternType="solid">
        <fgColor theme="9" tint="0.3999755851924192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style="double">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double">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right style="double">
        <color indexed="64"/>
      </right>
      <top style="thin">
        <color indexed="64"/>
      </top>
      <bottom style="hair">
        <color indexed="64"/>
      </bottom>
      <diagonal/>
    </border>
    <border>
      <left style="double">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s>
  <cellStyleXfs count="2">
    <xf numFmtId="0" fontId="0" fillId="0" borderId="0">
      <alignment vertical="center"/>
    </xf>
    <xf numFmtId="0" fontId="14" fillId="0" borderId="0"/>
  </cellStyleXfs>
  <cellXfs count="401">
    <xf numFmtId="0" fontId="0" fillId="0" borderId="0" xfId="0">
      <alignment vertical="center"/>
    </xf>
    <xf numFmtId="0" fontId="10" fillId="0" borderId="0" xfId="0" applyFont="1" applyAlignment="1">
      <alignment vertical="center"/>
    </xf>
    <xf numFmtId="0" fontId="11" fillId="0" borderId="0" xfId="0" applyFont="1">
      <alignment vertical="center"/>
    </xf>
    <xf numFmtId="0" fontId="12" fillId="0" borderId="0" xfId="0" applyFont="1">
      <alignment vertical="center"/>
    </xf>
    <xf numFmtId="0" fontId="2" fillId="0" borderId="0" xfId="0" applyFont="1" applyAlignment="1">
      <alignment vertical="center"/>
    </xf>
    <xf numFmtId="0" fontId="2" fillId="0" borderId="0" xfId="0" applyFont="1">
      <alignment vertical="center"/>
    </xf>
    <xf numFmtId="0" fontId="2" fillId="0" borderId="0" xfId="0" applyFont="1" applyBorder="1" applyAlignment="1">
      <alignment vertical="center" wrapText="1"/>
    </xf>
    <xf numFmtId="0" fontId="2" fillId="0" borderId="17" xfId="0" applyFont="1" applyBorder="1" applyAlignment="1">
      <alignment vertical="center" wrapText="1"/>
    </xf>
    <xf numFmtId="0" fontId="13" fillId="6" borderId="0" xfId="0" applyFont="1" applyFill="1">
      <alignment vertical="center"/>
    </xf>
    <xf numFmtId="0" fontId="2" fillId="6" borderId="0" xfId="0" applyFont="1" applyFill="1">
      <alignment vertical="center"/>
    </xf>
    <xf numFmtId="0" fontId="16" fillId="0" borderId="0" xfId="0" applyFont="1">
      <alignment vertical="center"/>
    </xf>
    <xf numFmtId="0" fontId="6" fillId="6" borderId="0" xfId="0" applyFont="1" applyFill="1" applyBorder="1" applyAlignment="1">
      <alignment vertical="distributed" wrapText="1"/>
    </xf>
    <xf numFmtId="0" fontId="3" fillId="6" borderId="0" xfId="0" applyFont="1" applyFill="1" applyBorder="1" applyAlignment="1">
      <alignment vertical="top" wrapText="1"/>
    </xf>
    <xf numFmtId="0" fontId="19" fillId="6" borderId="0" xfId="0" applyFont="1" applyFill="1" applyBorder="1" applyAlignment="1">
      <alignment vertical="top" wrapText="1"/>
    </xf>
    <xf numFmtId="0" fontId="20" fillId="6" borderId="0" xfId="0" applyFont="1" applyFill="1" applyAlignment="1">
      <alignment vertical="center"/>
    </xf>
    <xf numFmtId="0" fontId="17" fillId="6" borderId="0" xfId="0" applyFont="1" applyFill="1">
      <alignment vertical="center"/>
    </xf>
    <xf numFmtId="0" fontId="25" fillId="6" borderId="0" xfId="0" applyFont="1" applyFill="1" applyAlignment="1">
      <alignment vertical="center" wrapText="1"/>
    </xf>
    <xf numFmtId="0" fontId="27" fillId="6" borderId="0" xfId="0" applyFont="1" applyFill="1" applyAlignment="1">
      <alignment horizontal="distributed" vertical="center"/>
    </xf>
    <xf numFmtId="0" fontId="28" fillId="6" borderId="0" xfId="0" applyFont="1" applyFill="1" applyAlignment="1">
      <alignment vertical="center" wrapText="1"/>
    </xf>
    <xf numFmtId="0" fontId="29" fillId="6" borderId="0" xfId="0" applyFont="1" applyFill="1" applyAlignment="1">
      <alignment vertical="center" wrapText="1"/>
    </xf>
    <xf numFmtId="0" fontId="13" fillId="6" borderId="0" xfId="0" applyFont="1" applyFill="1" applyAlignment="1">
      <alignment vertical="center"/>
    </xf>
    <xf numFmtId="0" fontId="30" fillId="6" borderId="0" xfId="0" applyFont="1" applyFill="1" applyAlignment="1">
      <alignment vertical="center"/>
    </xf>
    <xf numFmtId="0" fontId="31" fillId="6" borderId="0" xfId="0" applyFont="1" applyFill="1" applyBorder="1" applyAlignment="1">
      <alignment vertical="center"/>
    </xf>
    <xf numFmtId="0" fontId="31" fillId="6" borderId="0" xfId="0" applyFont="1" applyFill="1" applyBorder="1" applyAlignment="1">
      <alignment vertical="center" wrapText="1"/>
    </xf>
    <xf numFmtId="0" fontId="31" fillId="6" borderId="0" xfId="0" applyFont="1" applyFill="1" applyBorder="1" applyAlignment="1">
      <alignment horizontal="right" vertical="center" wrapText="1"/>
    </xf>
    <xf numFmtId="0" fontId="31" fillId="6" borderId="0" xfId="0" applyFont="1" applyFill="1" applyBorder="1" applyAlignment="1">
      <alignment horizontal="left" vertical="center"/>
    </xf>
    <xf numFmtId="0" fontId="25" fillId="6" borderId="0" xfId="0" applyFont="1" applyFill="1" applyBorder="1" applyAlignment="1">
      <alignment horizontal="left" vertical="center"/>
    </xf>
    <xf numFmtId="0" fontId="17" fillId="6" borderId="0" xfId="0" applyFont="1" applyFill="1" applyAlignment="1">
      <alignment vertical="center"/>
    </xf>
    <xf numFmtId="0" fontId="2" fillId="6" borderId="0" xfId="0" applyFont="1" applyFill="1" applyAlignment="1">
      <alignment vertical="center"/>
    </xf>
    <xf numFmtId="0" fontId="16" fillId="0" borderId="0" xfId="0" applyFont="1" applyAlignment="1">
      <alignment vertical="center"/>
    </xf>
    <xf numFmtId="0" fontId="2" fillId="5" borderId="0" xfId="0" applyFont="1" applyFill="1" applyBorder="1">
      <alignment vertical="center"/>
    </xf>
    <xf numFmtId="0" fontId="25" fillId="6" borderId="0" xfId="0" applyFont="1" applyFill="1" applyBorder="1" applyAlignment="1">
      <alignment horizontal="distributed" vertical="center" indent="1"/>
    </xf>
    <xf numFmtId="0" fontId="25" fillId="6" borderId="2" xfId="0" applyFont="1" applyFill="1" applyBorder="1" applyAlignment="1">
      <alignment vertical="center"/>
    </xf>
    <xf numFmtId="0" fontId="17" fillId="6" borderId="3" xfId="0" applyFont="1" applyFill="1" applyBorder="1">
      <alignment vertical="center"/>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31" fillId="6" borderId="4" xfId="0" applyFont="1" applyFill="1" applyBorder="1" applyAlignment="1">
      <alignment vertical="center"/>
    </xf>
    <xf numFmtId="0" fontId="31" fillId="6" borderId="6" xfId="0" applyFont="1" applyFill="1" applyBorder="1" applyAlignment="1">
      <alignment vertical="center"/>
    </xf>
    <xf numFmtId="0" fontId="31" fillId="6" borderId="8" xfId="0" applyFont="1" applyFill="1" applyBorder="1" applyAlignment="1">
      <alignment vertical="center"/>
    </xf>
    <xf numFmtId="0" fontId="34" fillId="6" borderId="0" xfId="0" applyFont="1" applyFill="1">
      <alignment vertical="center"/>
    </xf>
    <xf numFmtId="0" fontId="2" fillId="5" borderId="0" xfId="0" applyFont="1" applyFill="1" applyBorder="1" applyAlignment="1">
      <alignment horizontal="left" vertical="center"/>
    </xf>
    <xf numFmtId="0" fontId="4" fillId="5" borderId="8" xfId="0" applyFont="1" applyFill="1" applyBorder="1" applyAlignment="1">
      <alignment vertical="center"/>
    </xf>
    <xf numFmtId="0" fontId="4" fillId="5" borderId="0" xfId="0" applyFont="1" applyFill="1" applyBorder="1" applyAlignment="1">
      <alignment horizontal="left" vertical="center"/>
    </xf>
    <xf numFmtId="0" fontId="4" fillId="6" borderId="3" xfId="0" applyFont="1" applyFill="1" applyBorder="1" applyAlignment="1">
      <alignment vertical="center"/>
    </xf>
    <xf numFmtId="0" fontId="4" fillId="6" borderId="4" xfId="0" applyFont="1" applyFill="1" applyBorder="1" applyAlignment="1">
      <alignment vertical="center"/>
    </xf>
    <xf numFmtId="0" fontId="4" fillId="6" borderId="8" xfId="0" applyFont="1" applyFill="1" applyBorder="1" applyAlignment="1">
      <alignment vertical="center"/>
    </xf>
    <xf numFmtId="0" fontId="4" fillId="6" borderId="9" xfId="0" applyFont="1" applyFill="1" applyBorder="1" applyAlignment="1">
      <alignment vertical="center"/>
    </xf>
    <xf numFmtId="0" fontId="2" fillId="6" borderId="0" xfId="0" applyFont="1" applyFill="1" applyBorder="1" applyAlignment="1">
      <alignment horizontal="center" vertical="center"/>
    </xf>
    <xf numFmtId="0" fontId="2" fillId="6" borderId="0" xfId="0" applyFont="1" applyFill="1" applyBorder="1">
      <alignment vertical="center"/>
    </xf>
    <xf numFmtId="0" fontId="44" fillId="6" borderId="0" xfId="0" applyFont="1" applyFill="1" applyAlignment="1">
      <alignment horizontal="left" vertical="center"/>
    </xf>
    <xf numFmtId="0" fontId="17" fillId="6" borderId="0" xfId="0" applyFont="1" applyFill="1" applyBorder="1" applyAlignment="1">
      <alignment horizontal="center" vertical="center"/>
    </xf>
    <xf numFmtId="0" fontId="4" fillId="6" borderId="0" xfId="0" applyFont="1" applyFill="1">
      <alignment vertical="center"/>
    </xf>
    <xf numFmtId="0" fontId="25" fillId="6" borderId="0" xfId="0" applyFont="1" applyFill="1" applyAlignment="1">
      <alignment horizontal="left" vertical="center"/>
    </xf>
    <xf numFmtId="0" fontId="25" fillId="6" borderId="0" xfId="0" applyFont="1" applyFill="1" applyBorder="1" applyAlignment="1">
      <alignment horizontal="right" vertical="center"/>
    </xf>
    <xf numFmtId="0" fontId="4" fillId="6" borderId="0" xfId="0" applyFont="1" applyFill="1" applyBorder="1" applyAlignment="1">
      <alignment vertical="center"/>
    </xf>
    <xf numFmtId="0" fontId="45" fillId="6" borderId="0" xfId="0" applyFont="1" applyFill="1" applyAlignment="1">
      <alignment vertical="center"/>
    </xf>
    <xf numFmtId="0" fontId="31" fillId="6" borderId="0" xfId="0" applyFont="1" applyFill="1" applyAlignment="1">
      <alignment vertical="center"/>
    </xf>
    <xf numFmtId="0" fontId="45" fillId="6" borderId="0" xfId="0" applyFont="1" applyFill="1" applyAlignment="1">
      <alignment vertical="top"/>
    </xf>
    <xf numFmtId="0" fontId="31" fillId="6" borderId="0" xfId="0" applyFont="1" applyFill="1" applyAlignment="1">
      <alignment horizontal="right" vertical="top"/>
    </xf>
    <xf numFmtId="0" fontId="13" fillId="0" borderId="0" xfId="0" applyFont="1">
      <alignment vertical="center"/>
    </xf>
    <xf numFmtId="0" fontId="48" fillId="6" borderId="0" xfId="0" applyFont="1" applyFill="1" applyAlignment="1">
      <alignment horizontal="left" vertical="center"/>
    </xf>
    <xf numFmtId="0" fontId="5" fillId="5" borderId="8" xfId="0" applyFont="1" applyFill="1" applyBorder="1" applyAlignment="1">
      <alignment vertical="center"/>
    </xf>
    <xf numFmtId="179" fontId="41" fillId="6" borderId="36" xfId="0" applyNumberFormat="1" applyFont="1" applyFill="1" applyBorder="1" applyAlignment="1">
      <alignment vertical="center" shrinkToFit="1"/>
    </xf>
    <xf numFmtId="179" fontId="41" fillId="6" borderId="37" xfId="0" applyNumberFormat="1" applyFont="1" applyFill="1" applyBorder="1" applyAlignment="1">
      <alignment vertical="center" shrinkToFit="1"/>
    </xf>
    <xf numFmtId="179" fontId="41" fillId="6" borderId="40" xfId="0" applyNumberFormat="1" applyFont="1" applyFill="1" applyBorder="1" applyAlignment="1">
      <alignment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0" fontId="2" fillId="0" borderId="5" xfId="0" applyFont="1" applyBorder="1" applyAlignment="1">
      <alignment horizontal="right" vertical="top" wrapText="1"/>
    </xf>
    <xf numFmtId="0" fontId="2" fillId="0" borderId="0" xfId="0" applyFont="1" applyBorder="1" applyAlignment="1">
      <alignment horizontal="right" vertical="top" wrapText="1"/>
    </xf>
    <xf numFmtId="0" fontId="2" fillId="0" borderId="14" xfId="0" applyFont="1" applyBorder="1" applyAlignment="1">
      <alignment horizontal="right" vertical="top" wrapText="1"/>
    </xf>
    <xf numFmtId="0" fontId="2" fillId="0" borderId="15" xfId="0" applyFont="1" applyBorder="1" applyAlignment="1">
      <alignment horizontal="right" vertical="top" wrapText="1"/>
    </xf>
    <xf numFmtId="0" fontId="2" fillId="0" borderId="0" xfId="0" applyFont="1" applyBorder="1" applyAlignment="1">
      <alignment horizontal="left" vertical="top" wrapText="1"/>
    </xf>
    <xf numFmtId="0" fontId="2" fillId="0" borderId="17"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177" fontId="2" fillId="0" borderId="24" xfId="0" applyNumberFormat="1" applyFont="1" applyBorder="1" applyAlignment="1">
      <alignment horizontal="center" vertical="center" wrapText="1"/>
    </xf>
    <xf numFmtId="177" fontId="2" fillId="0" borderId="25" xfId="0" applyNumberFormat="1" applyFont="1" applyBorder="1" applyAlignment="1">
      <alignment horizontal="center" vertical="center" wrapText="1"/>
    </xf>
    <xf numFmtId="177" fontId="2" fillId="0" borderId="28" xfId="0" applyNumberFormat="1" applyFont="1" applyBorder="1" applyAlignment="1">
      <alignment horizontal="center" vertical="center" wrapText="1"/>
    </xf>
    <xf numFmtId="177" fontId="2" fillId="0" borderId="6" xfId="0" applyNumberFormat="1" applyFont="1" applyBorder="1" applyAlignment="1">
      <alignment horizontal="center" vertical="center" wrapText="1"/>
    </xf>
    <xf numFmtId="177" fontId="2" fillId="0" borderId="29" xfId="0" applyNumberFormat="1" applyFont="1" applyBorder="1" applyAlignment="1">
      <alignment horizontal="center" vertical="center" wrapText="1"/>
    </xf>
    <xf numFmtId="177" fontId="2" fillId="0" borderId="30" xfId="0" applyNumberFormat="1" applyFont="1" applyBorder="1" applyAlignment="1">
      <alignment horizontal="center" vertical="center" wrapText="1"/>
    </xf>
    <xf numFmtId="176" fontId="9" fillId="2" borderId="26" xfId="0" applyNumberFormat="1" applyFont="1" applyFill="1" applyBorder="1" applyAlignment="1">
      <alignment horizontal="center" vertical="center"/>
    </xf>
    <xf numFmtId="176" fontId="9" fillId="2" borderId="27" xfId="0" applyNumberFormat="1" applyFont="1" applyFill="1" applyBorder="1" applyAlignment="1">
      <alignment horizontal="center" vertical="center"/>
    </xf>
    <xf numFmtId="176" fontId="9" fillId="2" borderId="25"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0"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18" xfId="0" applyNumberFormat="1" applyFont="1" applyFill="1" applyBorder="1" applyAlignment="1">
      <alignment horizontal="center" vertical="center"/>
    </xf>
    <xf numFmtId="176" fontId="9" fillId="2" borderId="19" xfId="0" applyNumberFormat="1" applyFont="1" applyFill="1" applyBorder="1" applyAlignment="1">
      <alignment horizontal="center" vertical="center"/>
    </xf>
    <xf numFmtId="176" fontId="9" fillId="2" borderId="20" xfId="0" applyNumberFormat="1" applyFont="1" applyFill="1" applyBorder="1" applyAlignment="1">
      <alignment horizontal="center" vertical="center"/>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178" fontId="6" fillId="2" borderId="26" xfId="0" applyNumberFormat="1" applyFont="1" applyFill="1" applyBorder="1" applyAlignment="1">
      <alignment horizontal="center" vertical="center"/>
    </xf>
    <xf numFmtId="178" fontId="6" fillId="2" borderId="27" xfId="0" applyNumberFormat="1" applyFont="1" applyFill="1" applyBorder="1" applyAlignment="1">
      <alignment horizontal="center" vertical="center"/>
    </xf>
    <xf numFmtId="178" fontId="6" fillId="2" borderId="31" xfId="0" applyNumberFormat="1" applyFont="1" applyFill="1" applyBorder="1" applyAlignment="1">
      <alignment horizontal="center" vertical="center"/>
    </xf>
    <xf numFmtId="178" fontId="6" fillId="2" borderId="5" xfId="0" applyNumberFormat="1" applyFont="1" applyFill="1" applyBorder="1" applyAlignment="1">
      <alignment horizontal="center" vertical="center"/>
    </xf>
    <xf numFmtId="178" fontId="6" fillId="2" borderId="0" xfId="0" applyNumberFormat="1" applyFont="1" applyFill="1" applyBorder="1" applyAlignment="1">
      <alignment horizontal="center" vertical="center"/>
    </xf>
    <xf numFmtId="178" fontId="6" fillId="2" borderId="17" xfId="0" applyNumberFormat="1" applyFont="1" applyFill="1" applyBorder="1" applyAlignment="1">
      <alignment horizontal="center" vertical="center"/>
    </xf>
    <xf numFmtId="178" fontId="6" fillId="2" borderId="7" xfId="0" applyNumberFormat="1" applyFont="1" applyFill="1" applyBorder="1" applyAlignment="1">
      <alignment horizontal="center" vertical="center"/>
    </xf>
    <xf numFmtId="178" fontId="6" fillId="2" borderId="8" xfId="0" applyNumberFormat="1" applyFont="1" applyFill="1" applyBorder="1" applyAlignment="1">
      <alignment horizontal="center" vertical="center"/>
    </xf>
    <xf numFmtId="178" fontId="6" fillId="2" borderId="11" xfId="0" applyNumberFormat="1"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30" xfId="0" applyFont="1" applyBorder="1" applyAlignment="1">
      <alignment horizontal="left" vertical="top"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0" xfId="0" applyFont="1" applyBorder="1" applyAlignment="1">
      <alignment horizontal="center" wrapText="1"/>
    </xf>
    <xf numFmtId="0" fontId="2" fillId="0" borderId="5" xfId="0" applyFont="1" applyBorder="1" applyAlignment="1">
      <alignment horizontal="center" wrapText="1"/>
    </xf>
    <xf numFmtId="0" fontId="2" fillId="0" borderId="0" xfId="0" applyFont="1" applyBorder="1" applyAlignment="1">
      <alignment horizontal="center" wrapText="1"/>
    </xf>
    <xf numFmtId="0" fontId="2" fillId="0" borderId="17" xfId="0" applyFont="1" applyBorder="1" applyAlignment="1">
      <alignment horizont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15" fillId="0" borderId="0" xfId="0" applyFont="1" applyAlignment="1">
      <alignment horizontal="left" vertical="center"/>
    </xf>
    <xf numFmtId="0" fontId="8" fillId="0" borderId="0" xfId="0" applyFont="1" applyAlignment="1">
      <alignment horizontal="left" vertical="center"/>
    </xf>
    <xf numFmtId="0" fontId="6" fillId="2" borderId="24" xfId="0" applyFont="1" applyFill="1" applyBorder="1" applyAlignment="1">
      <alignment horizontal="distributed" vertical="center" indent="2"/>
    </xf>
    <xf numFmtId="0" fontId="6" fillId="2" borderId="27" xfId="0" applyFont="1" applyFill="1" applyBorder="1" applyAlignment="1">
      <alignment horizontal="distributed" vertical="center" indent="2"/>
    </xf>
    <xf numFmtId="0" fontId="6" fillId="2" borderId="25" xfId="0" applyFont="1" applyFill="1" applyBorder="1" applyAlignment="1">
      <alignment horizontal="distributed" vertical="center" indent="2"/>
    </xf>
    <xf numFmtId="0" fontId="6" fillId="2" borderId="28" xfId="0" applyFont="1" applyFill="1" applyBorder="1" applyAlignment="1">
      <alignment horizontal="distributed" vertical="center" indent="2"/>
    </xf>
    <xf numFmtId="0" fontId="6" fillId="2" borderId="0" xfId="0" applyFont="1" applyFill="1" applyBorder="1" applyAlignment="1">
      <alignment horizontal="distributed" vertical="center" indent="2"/>
    </xf>
    <xf numFmtId="0" fontId="6" fillId="2" borderId="6" xfId="0" applyFont="1" applyFill="1" applyBorder="1" applyAlignment="1">
      <alignment horizontal="distributed" vertical="center" indent="2"/>
    </xf>
    <xf numFmtId="0" fontId="6" fillId="2" borderId="13" xfId="0" applyFont="1" applyFill="1" applyBorder="1" applyAlignment="1">
      <alignment horizontal="distributed" vertical="center" indent="2"/>
    </xf>
    <xf numFmtId="0" fontId="6" fillId="2" borderId="8" xfId="0" applyFont="1" applyFill="1" applyBorder="1" applyAlignment="1">
      <alignment horizontal="distributed" vertical="center" indent="2"/>
    </xf>
    <xf numFmtId="0" fontId="6" fillId="2" borderId="9" xfId="0" applyFont="1" applyFill="1" applyBorder="1" applyAlignment="1">
      <alignment horizontal="distributed" vertical="center" indent="2"/>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1" xfId="0" applyFont="1" applyFill="1" applyBorder="1" applyAlignment="1">
      <alignment horizontal="center" vertical="center"/>
    </xf>
    <xf numFmtId="0" fontId="6" fillId="0" borderId="12" xfId="0" applyFont="1" applyFill="1" applyBorder="1" applyAlignment="1">
      <alignment horizontal="distributed" vertical="center" indent="2"/>
    </xf>
    <xf numFmtId="0" fontId="6" fillId="0" borderId="3" xfId="0" applyFont="1" applyFill="1" applyBorder="1" applyAlignment="1">
      <alignment horizontal="distributed" vertical="center" indent="2"/>
    </xf>
    <xf numFmtId="0" fontId="6" fillId="0" borderId="4" xfId="0" applyFont="1" applyFill="1" applyBorder="1" applyAlignment="1">
      <alignment horizontal="distributed" vertical="center" indent="2"/>
    </xf>
    <xf numFmtId="0" fontId="6" fillId="0" borderId="28" xfId="0" applyFont="1" applyFill="1" applyBorder="1" applyAlignment="1">
      <alignment horizontal="distributed" vertical="center" indent="2"/>
    </xf>
    <xf numFmtId="0" fontId="6" fillId="0" borderId="0" xfId="0" applyFont="1" applyFill="1" applyBorder="1" applyAlignment="1">
      <alignment horizontal="distributed" vertical="center" indent="2"/>
    </xf>
    <xf numFmtId="0" fontId="6" fillId="0" borderId="6" xfId="0" applyFont="1" applyFill="1" applyBorder="1" applyAlignment="1">
      <alignment horizontal="distributed" vertical="center" indent="2"/>
    </xf>
    <xf numFmtId="0" fontId="6" fillId="0" borderId="29" xfId="0" applyFont="1" applyFill="1" applyBorder="1" applyAlignment="1">
      <alignment horizontal="distributed" vertical="center" indent="2"/>
    </xf>
    <xf numFmtId="0" fontId="6" fillId="0" borderId="15" xfId="0" applyFont="1" applyFill="1" applyBorder="1" applyAlignment="1">
      <alignment horizontal="distributed" vertical="center" indent="2"/>
    </xf>
    <xf numFmtId="0" fontId="6" fillId="0" borderId="30" xfId="0" applyFont="1" applyFill="1" applyBorder="1" applyAlignment="1">
      <alignment horizontal="distributed" vertical="center" indent="2"/>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4" xfId="0" applyFont="1" applyFill="1" applyBorder="1" applyAlignment="1">
      <alignment horizontal="center" vertical="center"/>
    </xf>
    <xf numFmtId="179" fontId="36" fillId="6" borderId="46" xfId="0" applyNumberFormat="1" applyFont="1" applyFill="1" applyBorder="1" applyAlignment="1">
      <alignment horizontal="center" vertical="center" shrinkToFit="1"/>
    </xf>
    <xf numFmtId="179" fontId="36" fillId="6" borderId="47" xfId="0" applyNumberFormat="1" applyFont="1" applyFill="1" applyBorder="1" applyAlignment="1">
      <alignment horizontal="center" vertical="center" shrinkToFit="1"/>
    </xf>
    <xf numFmtId="179" fontId="36" fillId="6" borderId="48" xfId="0" applyNumberFormat="1" applyFont="1" applyFill="1" applyBorder="1" applyAlignment="1">
      <alignment horizontal="center" vertical="center" shrinkToFit="1"/>
    </xf>
    <xf numFmtId="179" fontId="36" fillId="6" borderId="36" xfId="0" applyNumberFormat="1" applyFont="1" applyFill="1" applyBorder="1" applyAlignment="1">
      <alignment horizontal="center" vertical="center" shrinkToFit="1"/>
    </xf>
    <xf numFmtId="179" fontId="36" fillId="6" borderId="37" xfId="0" applyNumberFormat="1" applyFont="1" applyFill="1" applyBorder="1" applyAlignment="1">
      <alignment horizontal="center" vertical="center" shrinkToFit="1"/>
    </xf>
    <xf numFmtId="179" fontId="36" fillId="6" borderId="38" xfId="0" applyNumberFormat="1" applyFont="1" applyFill="1" applyBorder="1" applyAlignment="1">
      <alignment horizontal="center" vertical="center" shrinkToFit="1"/>
    </xf>
    <xf numFmtId="0" fontId="25" fillId="6" borderId="2" xfId="0" applyFont="1" applyFill="1" applyBorder="1" applyAlignment="1">
      <alignment horizontal="distributed" vertical="center" indent="1"/>
    </xf>
    <xf numFmtId="0" fontId="25" fillId="6" borderId="3" xfId="0" applyFont="1" applyFill="1" applyBorder="1" applyAlignment="1">
      <alignment horizontal="distributed" vertical="center" indent="1"/>
    </xf>
    <xf numFmtId="0" fontId="25" fillId="6" borderId="4" xfId="0" applyFont="1" applyFill="1" applyBorder="1" applyAlignment="1">
      <alignment horizontal="distributed" vertical="center" indent="1"/>
    </xf>
    <xf numFmtId="0" fontId="25" fillId="6" borderId="7" xfId="0" applyFont="1" applyFill="1" applyBorder="1" applyAlignment="1">
      <alignment horizontal="distributed" vertical="center" indent="1"/>
    </xf>
    <xf numFmtId="0" fontId="25" fillId="6" borderId="8" xfId="0" applyFont="1" applyFill="1" applyBorder="1" applyAlignment="1">
      <alignment horizontal="distributed" vertical="center" indent="1"/>
    </xf>
    <xf numFmtId="0" fontId="25" fillId="6" borderId="9" xfId="0" applyFont="1" applyFill="1" applyBorder="1" applyAlignment="1">
      <alignment horizontal="distributed" vertical="center" indent="1"/>
    </xf>
    <xf numFmtId="0" fontId="17" fillId="6" borderId="0" xfId="0" applyFont="1" applyFill="1" applyBorder="1" applyAlignment="1">
      <alignment horizontal="left" vertical="top" wrapText="1"/>
    </xf>
    <xf numFmtId="0" fontId="20" fillId="6" borderId="0" xfId="0" applyFont="1" applyFill="1" applyAlignment="1">
      <alignment horizontal="center" vertical="center"/>
    </xf>
    <xf numFmtId="0" fontId="21" fillId="6" borderId="0" xfId="0" applyFont="1" applyFill="1" applyAlignment="1">
      <alignment horizontal="left" vertical="center" wrapText="1"/>
    </xf>
    <xf numFmtId="179" fontId="36" fillId="6" borderId="41" xfId="0" applyNumberFormat="1" applyFont="1" applyFill="1" applyBorder="1" applyAlignment="1">
      <alignment horizontal="center" vertical="center" shrinkToFit="1"/>
    </xf>
    <xf numFmtId="179" fontId="36" fillId="6" borderId="42" xfId="0" applyNumberFormat="1" applyFont="1" applyFill="1" applyBorder="1" applyAlignment="1">
      <alignment horizontal="center" vertical="center" shrinkToFit="1"/>
    </xf>
    <xf numFmtId="179" fontId="36" fillId="6" borderId="63" xfId="0" applyNumberFormat="1" applyFont="1" applyFill="1" applyBorder="1" applyAlignment="1">
      <alignment horizontal="center" vertical="center" shrinkToFit="1"/>
    </xf>
    <xf numFmtId="0" fontId="25" fillId="6" borderId="5" xfId="0" applyFont="1" applyFill="1" applyBorder="1" applyAlignment="1">
      <alignment horizontal="distributed" vertical="center" indent="1"/>
    </xf>
    <xf numFmtId="0" fontId="25" fillId="6" borderId="0" xfId="0" applyFont="1" applyFill="1" applyBorder="1" applyAlignment="1">
      <alignment horizontal="distributed" vertical="center" indent="1"/>
    </xf>
    <xf numFmtId="0" fontId="25" fillId="6" borderId="6" xfId="0" applyFont="1" applyFill="1" applyBorder="1" applyAlignment="1">
      <alignment horizontal="distributed" vertical="center" indent="1"/>
    </xf>
    <xf numFmtId="0" fontId="21" fillId="6" borderId="2" xfId="0" applyFont="1" applyFill="1" applyBorder="1" applyAlignment="1">
      <alignment horizontal="left" vertical="center" indent="1"/>
    </xf>
    <xf numFmtId="0" fontId="21" fillId="6" borderId="3" xfId="0" applyFont="1" applyFill="1" applyBorder="1" applyAlignment="1">
      <alignment horizontal="left" vertical="center" indent="1"/>
    </xf>
    <xf numFmtId="0" fontId="21" fillId="6" borderId="4" xfId="0" applyFont="1" applyFill="1" applyBorder="1" applyAlignment="1">
      <alignment horizontal="left" vertical="center" indent="1"/>
    </xf>
    <xf numFmtId="0" fontId="17" fillId="6" borderId="5" xfId="0" applyFont="1" applyFill="1" applyBorder="1" applyAlignment="1">
      <alignment horizontal="left" vertical="center" indent="1"/>
    </xf>
    <xf numFmtId="0" fontId="17" fillId="6" borderId="0" xfId="0" applyFont="1" applyFill="1" applyBorder="1" applyAlignment="1">
      <alignment horizontal="left" vertical="center" indent="1"/>
    </xf>
    <xf numFmtId="0" fontId="17" fillId="6" borderId="6" xfId="0" applyFont="1" applyFill="1" applyBorder="1" applyAlignment="1">
      <alignment horizontal="left" vertical="center" indent="1"/>
    </xf>
    <xf numFmtId="0" fontId="17" fillId="6" borderId="7" xfId="0" applyFont="1" applyFill="1" applyBorder="1" applyAlignment="1">
      <alignment horizontal="left" vertical="center" indent="1"/>
    </xf>
    <xf numFmtId="0" fontId="17" fillId="6" borderId="8" xfId="0" applyFont="1" applyFill="1" applyBorder="1" applyAlignment="1">
      <alignment horizontal="left" vertical="center" indent="1"/>
    </xf>
    <xf numFmtId="0" fontId="17" fillId="6" borderId="9" xfId="0" applyFont="1" applyFill="1" applyBorder="1" applyAlignment="1">
      <alignment horizontal="left" vertical="center" indent="1"/>
    </xf>
    <xf numFmtId="0" fontId="21" fillId="6" borderId="3" xfId="0" applyFont="1" applyFill="1" applyBorder="1" applyAlignment="1">
      <alignment horizontal="center" vertical="center"/>
    </xf>
    <xf numFmtId="0" fontId="23" fillId="6" borderId="0" xfId="0" applyFont="1" applyFill="1" applyAlignment="1">
      <alignment horizontal="right" vertical="center" wrapText="1"/>
    </xf>
    <xf numFmtId="0" fontId="31" fillId="6" borderId="0" xfId="0" applyFont="1" applyFill="1" applyBorder="1" applyAlignment="1">
      <alignment horizontal="left" vertical="center"/>
    </xf>
    <xf numFmtId="0" fontId="32" fillId="5" borderId="0" xfId="0" applyFont="1" applyFill="1" applyBorder="1" applyAlignment="1">
      <alignment horizontal="left"/>
    </xf>
    <xf numFmtId="0" fontId="33" fillId="5" borderId="0" xfId="0" applyFont="1" applyFill="1" applyBorder="1" applyAlignment="1">
      <alignment horizontal="left"/>
    </xf>
    <xf numFmtId="0" fontId="25" fillId="6" borderId="2" xfId="0" applyFont="1" applyFill="1" applyBorder="1" applyAlignment="1">
      <alignment horizontal="distributed" vertical="center" wrapText="1" indent="1"/>
    </xf>
    <xf numFmtId="0" fontId="17" fillId="6" borderId="2" xfId="0" applyFont="1" applyFill="1" applyBorder="1" applyAlignment="1">
      <alignment horizontal="left" vertical="center" indent="1"/>
    </xf>
    <xf numFmtId="0" fontId="17" fillId="6" borderId="3" xfId="0" applyFont="1" applyFill="1" applyBorder="1" applyAlignment="1">
      <alignment horizontal="left" vertical="center" indent="1"/>
    </xf>
    <xf numFmtId="0" fontId="17" fillId="6" borderId="4" xfId="0" applyFont="1" applyFill="1" applyBorder="1" applyAlignment="1">
      <alignment horizontal="left" vertical="center" indent="1"/>
    </xf>
    <xf numFmtId="0" fontId="17" fillId="6" borderId="2"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0"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0" fillId="6" borderId="0" xfId="0" applyFont="1" applyFill="1" applyBorder="1" applyAlignment="1">
      <alignment horizontal="center" vertical="center"/>
    </xf>
    <xf numFmtId="0" fontId="31" fillId="6" borderId="2" xfId="0" applyFont="1" applyFill="1" applyBorder="1" applyAlignment="1">
      <alignment horizontal="center" vertical="center" textRotation="255"/>
    </xf>
    <xf numFmtId="0" fontId="31" fillId="6" borderId="4" xfId="0" applyFont="1" applyFill="1" applyBorder="1" applyAlignment="1">
      <alignment horizontal="center" vertical="center" textRotation="255"/>
    </xf>
    <xf numFmtId="0" fontId="31" fillId="6" borderId="5" xfId="0" applyFont="1" applyFill="1" applyBorder="1" applyAlignment="1">
      <alignment horizontal="center" vertical="center" textRotation="255"/>
    </xf>
    <xf numFmtId="0" fontId="31" fillId="6" borderId="6" xfId="0" applyFont="1" applyFill="1" applyBorder="1" applyAlignment="1">
      <alignment horizontal="center" vertical="center" textRotation="255"/>
    </xf>
    <xf numFmtId="0" fontId="31" fillId="6" borderId="7" xfId="0" applyFont="1" applyFill="1" applyBorder="1" applyAlignment="1">
      <alignment horizontal="center" vertical="center" textRotation="255"/>
    </xf>
    <xf numFmtId="0" fontId="31" fillId="6" borderId="9" xfId="0" applyFont="1" applyFill="1" applyBorder="1" applyAlignment="1">
      <alignment horizontal="center" vertical="center" textRotation="255"/>
    </xf>
    <xf numFmtId="0" fontId="36" fillId="3" borderId="7" xfId="0" applyFont="1" applyFill="1" applyBorder="1" applyAlignment="1">
      <alignment horizontal="center" vertical="center"/>
    </xf>
    <xf numFmtId="0" fontId="36" fillId="3" borderId="8" xfId="0" applyFont="1" applyFill="1" applyBorder="1" applyAlignment="1">
      <alignment horizontal="center" vertical="center"/>
    </xf>
    <xf numFmtId="0" fontId="36" fillId="3" borderId="56" xfId="0" applyFont="1" applyFill="1" applyBorder="1" applyAlignment="1">
      <alignment horizontal="center" vertical="center"/>
    </xf>
    <xf numFmtId="0" fontId="31" fillId="6" borderId="3" xfId="0" applyFont="1" applyFill="1" applyBorder="1" applyAlignment="1">
      <alignment horizontal="left" vertical="center"/>
    </xf>
    <xf numFmtId="0" fontId="20" fillId="6" borderId="3" xfId="0" applyFont="1" applyFill="1" applyBorder="1" applyAlignment="1">
      <alignment horizontal="center" vertical="center"/>
    </xf>
    <xf numFmtId="0" fontId="20" fillId="6" borderId="5" xfId="0" applyFont="1" applyFill="1" applyBorder="1" applyAlignment="1">
      <alignment horizontal="center" vertical="center"/>
    </xf>
    <xf numFmtId="0" fontId="20" fillId="6" borderId="7" xfId="0" applyFont="1" applyFill="1" applyBorder="1" applyAlignment="1">
      <alignment horizontal="center" vertical="center"/>
    </xf>
    <xf numFmtId="0" fontId="20" fillId="6" borderId="8" xfId="0" applyFont="1" applyFill="1" applyBorder="1" applyAlignment="1">
      <alignment horizontal="center" vertical="center"/>
    </xf>
    <xf numFmtId="0" fontId="31" fillId="6" borderId="8" xfId="0" applyFont="1" applyFill="1" applyBorder="1" applyAlignment="1">
      <alignment horizontal="left" vertical="center"/>
    </xf>
    <xf numFmtId="0" fontId="20" fillId="6" borderId="2" xfId="0" applyFont="1" applyFill="1" applyBorder="1" applyAlignment="1">
      <alignment horizontal="center" vertical="center"/>
    </xf>
    <xf numFmtId="0" fontId="39" fillId="6" borderId="39" xfId="0" applyFont="1" applyFill="1" applyBorder="1" applyAlignment="1">
      <alignment horizontal="center" vertical="center"/>
    </xf>
    <xf numFmtId="0" fontId="39" fillId="6" borderId="40" xfId="0" applyFont="1" applyFill="1" applyBorder="1" applyAlignment="1">
      <alignment horizontal="center" vertical="center"/>
    </xf>
    <xf numFmtId="179" fontId="38" fillId="6" borderId="46" xfId="0" applyNumberFormat="1" applyFont="1" applyFill="1" applyBorder="1" applyAlignment="1">
      <alignment horizontal="center" vertical="center" shrinkToFit="1"/>
    </xf>
    <xf numFmtId="179" fontId="38" fillId="6" borderId="47" xfId="0" applyNumberFormat="1" applyFont="1" applyFill="1" applyBorder="1" applyAlignment="1">
      <alignment horizontal="center" vertical="center" shrinkToFit="1"/>
    </xf>
    <xf numFmtId="179" fontId="38" fillId="6" borderId="48" xfId="0" applyNumberFormat="1" applyFont="1" applyFill="1" applyBorder="1" applyAlignment="1">
      <alignment horizontal="center" vertical="center" shrinkToFit="1"/>
    </xf>
    <xf numFmtId="0" fontId="38" fillId="6" borderId="49" xfId="0" applyFont="1" applyFill="1" applyBorder="1" applyAlignment="1">
      <alignment horizontal="left" vertical="center" shrinkToFit="1"/>
    </xf>
    <xf numFmtId="0" fontId="38" fillId="6" borderId="47" xfId="0" applyFont="1" applyFill="1" applyBorder="1" applyAlignment="1">
      <alignment horizontal="left" vertical="center" shrinkToFit="1"/>
    </xf>
    <xf numFmtId="0" fontId="38" fillId="6" borderId="48" xfId="0" applyFont="1" applyFill="1" applyBorder="1" applyAlignment="1">
      <alignment horizontal="left" vertical="center" shrinkToFit="1"/>
    </xf>
    <xf numFmtId="0" fontId="39" fillId="6" borderId="49" xfId="0" applyFont="1" applyFill="1" applyBorder="1" applyAlignment="1">
      <alignment horizontal="center" vertical="center"/>
    </xf>
    <xf numFmtId="0" fontId="39" fillId="6" borderId="54" xfId="0" applyFont="1" applyFill="1" applyBorder="1" applyAlignment="1">
      <alignment horizontal="center" vertical="center"/>
    </xf>
    <xf numFmtId="0" fontId="36" fillId="9" borderId="36" xfId="0" applyFont="1" applyFill="1" applyBorder="1" applyAlignment="1">
      <alignment horizontal="center" vertical="center"/>
    </xf>
    <xf numFmtId="0" fontId="36" fillId="9" borderId="37" xfId="0" applyFont="1" applyFill="1" applyBorder="1" applyAlignment="1">
      <alignment horizontal="center" vertical="center"/>
    </xf>
    <xf numFmtId="0" fontId="36" fillId="9" borderId="38" xfId="0" applyFont="1" applyFill="1" applyBorder="1" applyAlignment="1">
      <alignment horizontal="center" vertical="center"/>
    </xf>
    <xf numFmtId="0" fontId="36" fillId="9" borderId="39" xfId="0" applyFont="1" applyFill="1" applyBorder="1" applyAlignment="1">
      <alignment horizontal="center" vertical="center"/>
    </xf>
    <xf numFmtId="0" fontId="37" fillId="9" borderId="39" xfId="0" applyFont="1" applyFill="1" applyBorder="1" applyAlignment="1">
      <alignment horizontal="center" vertical="center" wrapText="1"/>
    </xf>
    <xf numFmtId="0" fontId="37" fillId="9" borderId="40" xfId="0" applyFont="1" applyFill="1" applyBorder="1" applyAlignment="1">
      <alignment horizontal="center" vertical="center" wrapText="1"/>
    </xf>
    <xf numFmtId="179" fontId="41" fillId="6" borderId="41" xfId="0" applyNumberFormat="1" applyFont="1" applyFill="1" applyBorder="1" applyAlignment="1">
      <alignment horizontal="center" vertical="center" shrinkToFit="1"/>
    </xf>
    <xf numFmtId="179" fontId="41" fillId="6" borderId="42" xfId="0" applyNumberFormat="1" applyFont="1" applyFill="1" applyBorder="1" applyAlignment="1">
      <alignment horizontal="center" vertical="center" shrinkToFit="1"/>
    </xf>
    <xf numFmtId="179" fontId="41" fillId="6" borderId="63" xfId="0" applyNumberFormat="1" applyFont="1" applyFill="1" applyBorder="1" applyAlignment="1">
      <alignment horizontal="center" vertical="center" shrinkToFit="1"/>
    </xf>
    <xf numFmtId="0" fontId="41" fillId="6" borderId="45" xfId="0" applyFont="1" applyFill="1" applyBorder="1" applyAlignment="1">
      <alignment horizontal="left" vertical="center" shrinkToFit="1"/>
    </xf>
    <xf numFmtId="0" fontId="41" fillId="6" borderId="42" xfId="0" applyFont="1" applyFill="1" applyBorder="1" applyAlignment="1">
      <alignment horizontal="left" vertical="center" shrinkToFit="1"/>
    </xf>
    <xf numFmtId="0" fontId="41" fillId="6" borderId="63" xfId="0" applyFont="1" applyFill="1" applyBorder="1" applyAlignment="1">
      <alignment horizontal="left" vertical="center" shrinkToFit="1"/>
    </xf>
    <xf numFmtId="0" fontId="39" fillId="6" borderId="45" xfId="0" applyFont="1" applyFill="1" applyBorder="1" applyAlignment="1">
      <alignment horizontal="center" vertical="center"/>
    </xf>
    <xf numFmtId="0" fontId="39" fillId="6" borderId="64" xfId="0" applyFont="1" applyFill="1" applyBorder="1" applyAlignment="1">
      <alignment horizontal="center" vertical="center"/>
    </xf>
    <xf numFmtId="0" fontId="37" fillId="9" borderId="57" xfId="0" applyFont="1" applyFill="1" applyBorder="1" applyAlignment="1">
      <alignment horizontal="center" vertical="center" wrapText="1"/>
    </xf>
    <xf numFmtId="0" fontId="37" fillId="9" borderId="9" xfId="0" applyFont="1" applyFill="1" applyBorder="1" applyAlignment="1">
      <alignment horizontal="center" vertical="center" wrapText="1"/>
    </xf>
    <xf numFmtId="179" fontId="38" fillId="6" borderId="41" xfId="0" applyNumberFormat="1" applyFont="1" applyFill="1" applyBorder="1" applyAlignment="1">
      <alignment horizontal="center" vertical="center" shrinkToFit="1"/>
    </xf>
    <xf numFmtId="179" fontId="38" fillId="6" borderId="42" xfId="0" applyNumberFormat="1" applyFont="1" applyFill="1" applyBorder="1" applyAlignment="1">
      <alignment horizontal="center" vertical="center" shrinkToFit="1"/>
    </xf>
    <xf numFmtId="179" fontId="38" fillId="6" borderId="63" xfId="0" applyNumberFormat="1" applyFont="1" applyFill="1" applyBorder="1" applyAlignment="1">
      <alignment horizontal="center" vertical="center" shrinkToFit="1"/>
    </xf>
    <xf numFmtId="0" fontId="38" fillId="6" borderId="45" xfId="0" applyFont="1" applyFill="1" applyBorder="1" applyAlignment="1">
      <alignment horizontal="left" vertical="center" shrinkToFit="1"/>
    </xf>
    <xf numFmtId="0" fontId="38" fillId="6" borderId="42" xfId="0" applyFont="1" applyFill="1" applyBorder="1" applyAlignment="1">
      <alignment horizontal="left" vertical="center" shrinkToFit="1"/>
    </xf>
    <xf numFmtId="0" fontId="38" fillId="6" borderId="63" xfId="0" applyFont="1" applyFill="1" applyBorder="1" applyAlignment="1">
      <alignment horizontal="left" vertical="center" shrinkToFit="1"/>
    </xf>
    <xf numFmtId="179" fontId="41" fillId="6" borderId="46" xfId="0" applyNumberFormat="1" applyFont="1" applyFill="1" applyBorder="1" applyAlignment="1">
      <alignment horizontal="center" vertical="center" shrinkToFit="1"/>
    </xf>
    <xf numFmtId="179" fontId="41" fillId="6" borderId="47" xfId="0" applyNumberFormat="1" applyFont="1" applyFill="1" applyBorder="1" applyAlignment="1">
      <alignment horizontal="center" vertical="center" shrinkToFit="1"/>
    </xf>
    <xf numFmtId="179" fontId="41" fillId="6" borderId="48" xfId="0" applyNumberFormat="1" applyFont="1" applyFill="1" applyBorder="1" applyAlignment="1">
      <alignment horizontal="center" vertical="center" shrinkToFit="1"/>
    </xf>
    <xf numFmtId="0" fontId="42" fillId="6" borderId="49" xfId="0" applyFont="1" applyFill="1" applyBorder="1" applyAlignment="1">
      <alignment horizontal="left" vertical="center" wrapText="1" shrinkToFit="1"/>
    </xf>
    <xf numFmtId="0" fontId="42" fillId="6" borderId="47" xfId="0" applyFont="1" applyFill="1" applyBorder="1" applyAlignment="1">
      <alignment horizontal="left" vertical="center" wrapText="1" shrinkToFit="1"/>
    </xf>
    <xf numFmtId="0" fontId="42" fillId="6" borderId="48" xfId="0" applyFont="1" applyFill="1" applyBorder="1" applyAlignment="1">
      <alignment horizontal="left" vertical="center" wrapText="1" shrinkToFit="1"/>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8" xfId="0" applyFont="1" applyFill="1" applyBorder="1" applyAlignment="1">
      <alignment horizontal="center" vertical="center"/>
    </xf>
    <xf numFmtId="179" fontId="41" fillId="6" borderId="36" xfId="0" applyNumberFormat="1" applyFont="1" applyFill="1" applyBorder="1" applyAlignment="1">
      <alignment horizontal="center" vertical="center" shrinkToFit="1"/>
    </xf>
    <xf numFmtId="179" fontId="41" fillId="6" borderId="37" xfId="0" applyNumberFormat="1" applyFont="1" applyFill="1" applyBorder="1" applyAlignment="1">
      <alignment horizontal="center" vertical="center" shrinkToFit="1"/>
    </xf>
    <xf numFmtId="179" fontId="41" fillId="6" borderId="38" xfId="0" applyNumberFormat="1" applyFont="1" applyFill="1" applyBorder="1" applyAlignment="1">
      <alignment horizontal="center" vertical="center" shrinkToFit="1"/>
    </xf>
    <xf numFmtId="0" fontId="42" fillId="6" borderId="39" xfId="0" applyFont="1" applyFill="1" applyBorder="1" applyAlignment="1">
      <alignment horizontal="left" vertical="center" wrapText="1" shrinkToFit="1"/>
    </xf>
    <xf numFmtId="0" fontId="42" fillId="6" borderId="37" xfId="0" applyFont="1" applyFill="1" applyBorder="1" applyAlignment="1">
      <alignment horizontal="left" vertical="center" wrapText="1" shrinkToFit="1"/>
    </xf>
    <xf numFmtId="0" fontId="42" fillId="6" borderId="38" xfId="0" applyFont="1" applyFill="1" applyBorder="1" applyAlignment="1">
      <alignment horizontal="left" vertical="center" wrapText="1" shrinkToFit="1"/>
    </xf>
    <xf numFmtId="0" fontId="47" fillId="6" borderId="0" xfId="0" applyFont="1" applyFill="1" applyAlignment="1">
      <alignment horizontal="right" vertical="center"/>
    </xf>
    <xf numFmtId="0" fontId="47" fillId="6" borderId="0" xfId="0" applyFont="1" applyFill="1" applyAlignment="1">
      <alignment horizontal="left" vertical="center"/>
    </xf>
    <xf numFmtId="0" fontId="21" fillId="6" borderId="0" xfId="0" applyFont="1" applyFill="1" applyAlignment="1">
      <alignment horizontal="center" vertical="center"/>
    </xf>
    <xf numFmtId="0" fontId="25" fillId="6" borderId="0" xfId="0" applyFont="1" applyFill="1" applyAlignment="1">
      <alignment horizontal="left" vertical="center"/>
    </xf>
    <xf numFmtId="0" fontId="48" fillId="6" borderId="0" xfId="0" applyFont="1" applyFill="1" applyAlignment="1">
      <alignment horizontal="left" vertical="center"/>
    </xf>
    <xf numFmtId="0" fontId="7" fillId="6" borderId="35" xfId="0" applyFont="1" applyFill="1" applyBorder="1" applyAlignment="1">
      <alignment horizontal="center" vertical="center" wrapText="1"/>
    </xf>
    <xf numFmtId="0" fontId="7" fillId="6" borderId="51" xfId="0" applyFont="1" applyFill="1" applyBorder="1" applyAlignment="1">
      <alignment horizontal="center" vertical="center" wrapText="1"/>
    </xf>
    <xf numFmtId="0" fontId="7" fillId="6" borderId="53" xfId="0" applyFont="1" applyFill="1" applyBorder="1" applyAlignment="1">
      <alignment horizontal="center" vertical="center" wrapText="1"/>
    </xf>
    <xf numFmtId="0" fontId="25" fillId="6" borderId="0" xfId="0" applyFont="1" applyFill="1" applyAlignment="1">
      <alignment horizontal="center" vertical="center"/>
    </xf>
    <xf numFmtId="0" fontId="46" fillId="6" borderId="0" xfId="0" applyFont="1" applyFill="1" applyAlignment="1">
      <alignment horizontal="right" vertical="center"/>
    </xf>
    <xf numFmtId="0" fontId="31" fillId="6" borderId="0" xfId="0" applyFont="1" applyFill="1" applyAlignment="1">
      <alignment horizontal="right" vertical="center"/>
    </xf>
    <xf numFmtId="0" fontId="36" fillId="12" borderId="35" xfId="0" applyFont="1" applyFill="1" applyBorder="1" applyAlignment="1">
      <alignment horizontal="center" vertical="center" shrinkToFit="1"/>
    </xf>
    <xf numFmtId="0" fontId="36" fillId="12" borderId="51" xfId="0" applyFont="1" applyFill="1" applyBorder="1" applyAlignment="1">
      <alignment horizontal="center" vertical="center" shrinkToFit="1"/>
    </xf>
    <xf numFmtId="0" fontId="36" fillId="12" borderId="53" xfId="0" applyFont="1" applyFill="1" applyBorder="1" applyAlignment="1">
      <alignment horizontal="center" vertical="center" shrinkToFit="1"/>
    </xf>
    <xf numFmtId="0" fontId="43" fillId="10" borderId="35" xfId="0" applyFont="1" applyFill="1" applyBorder="1" applyAlignment="1">
      <alignment horizontal="center" vertical="center"/>
    </xf>
    <xf numFmtId="0" fontId="43" fillId="10" borderId="51" xfId="0" applyFont="1" applyFill="1" applyBorder="1" applyAlignment="1">
      <alignment horizontal="center" vertical="center"/>
    </xf>
    <xf numFmtId="0" fontId="43" fillId="10" borderId="53" xfId="0" applyFont="1" applyFill="1" applyBorder="1" applyAlignment="1">
      <alignment horizontal="center" vertical="center"/>
    </xf>
    <xf numFmtId="179" fontId="38" fillId="6" borderId="50" xfId="0" applyNumberFormat="1" applyFont="1" applyFill="1" applyBorder="1" applyAlignment="1">
      <alignment horizontal="center" vertical="center" shrinkToFit="1"/>
    </xf>
    <xf numFmtId="179" fontId="38" fillId="6" borderId="49" xfId="0" applyNumberFormat="1" applyFont="1" applyFill="1" applyBorder="1" applyAlignment="1">
      <alignment horizontal="center" vertical="center" shrinkToFit="1"/>
    </xf>
    <xf numFmtId="0" fontId="38" fillId="4" borderId="52" xfId="0" applyFont="1" applyFill="1" applyBorder="1" applyAlignment="1">
      <alignment horizontal="center" vertical="center" shrinkToFit="1"/>
    </xf>
    <xf numFmtId="0" fontId="38" fillId="4" borderId="50" xfId="0" applyFont="1" applyFill="1" applyBorder="1" applyAlignment="1">
      <alignment horizontal="center" vertical="center" shrinkToFit="1"/>
    </xf>
    <xf numFmtId="0" fontId="38" fillId="4" borderId="59" xfId="0" applyFont="1" applyFill="1" applyBorder="1" applyAlignment="1">
      <alignment horizontal="center" vertical="center" shrinkToFit="1"/>
    </xf>
    <xf numFmtId="0" fontId="38" fillId="6" borderId="52" xfId="0" applyFont="1" applyFill="1" applyBorder="1" applyAlignment="1">
      <alignment horizontal="center" vertical="center" shrinkToFit="1"/>
    </xf>
    <xf numFmtId="0" fontId="38" fillId="6" borderId="50" xfId="0" applyFont="1" applyFill="1" applyBorder="1" applyAlignment="1">
      <alignment horizontal="center" vertical="center" shrinkToFit="1"/>
    </xf>
    <xf numFmtId="0" fontId="38" fillId="6" borderId="59" xfId="0" applyFont="1" applyFill="1" applyBorder="1" applyAlignment="1">
      <alignment horizontal="center" vertical="center" shrinkToFit="1"/>
    </xf>
    <xf numFmtId="179" fontId="41" fillId="0" borderId="36" xfId="0" applyNumberFormat="1" applyFont="1" applyFill="1" applyBorder="1" applyAlignment="1">
      <alignment horizontal="center" vertical="center" shrinkToFit="1"/>
    </xf>
    <xf numFmtId="179" fontId="41" fillId="0" borderId="37" xfId="0" applyNumberFormat="1" applyFont="1" applyFill="1" applyBorder="1" applyAlignment="1">
      <alignment horizontal="center" vertical="center" shrinkToFit="1"/>
    </xf>
    <xf numFmtId="179" fontId="41" fillId="0" borderId="38" xfId="0" applyNumberFormat="1" applyFont="1" applyFill="1" applyBorder="1" applyAlignment="1">
      <alignment horizontal="center" vertical="center" shrinkToFit="1"/>
    </xf>
    <xf numFmtId="0" fontId="41" fillId="0" borderId="39" xfId="0" applyFont="1" applyFill="1" applyBorder="1" applyAlignment="1">
      <alignment horizontal="left" vertical="center" shrinkToFit="1"/>
    </xf>
    <xf numFmtId="0" fontId="41" fillId="0" borderId="37" xfId="0" applyFont="1" applyFill="1" applyBorder="1" applyAlignment="1">
      <alignment horizontal="left" vertical="center" shrinkToFit="1"/>
    </xf>
    <xf numFmtId="0" fontId="41" fillId="0" borderId="38" xfId="0" applyFont="1" applyFill="1" applyBorder="1" applyAlignment="1">
      <alignment horizontal="left" vertical="center" shrinkToFit="1"/>
    </xf>
    <xf numFmtId="0" fontId="36" fillId="9" borderId="8" xfId="0" applyFont="1" applyFill="1" applyBorder="1" applyAlignment="1">
      <alignment horizontal="center" vertical="center"/>
    </xf>
    <xf numFmtId="0" fontId="36" fillId="9" borderId="56" xfId="0" applyFont="1" applyFill="1" applyBorder="1" applyAlignment="1">
      <alignment horizontal="center" vertical="center"/>
    </xf>
    <xf numFmtId="0" fontId="36" fillId="9" borderId="57" xfId="0" applyFont="1" applyFill="1" applyBorder="1" applyAlignment="1">
      <alignment horizontal="center" vertical="center"/>
    </xf>
    <xf numFmtId="0" fontId="41" fillId="6" borderId="39" xfId="0" applyFont="1" applyFill="1" applyBorder="1" applyAlignment="1">
      <alignment horizontal="left" vertical="center" shrinkToFit="1"/>
    </xf>
    <xf numFmtId="0" fontId="41" fillId="6" borderId="37" xfId="0" applyFont="1" applyFill="1" applyBorder="1" applyAlignment="1">
      <alignment horizontal="left" vertical="center" shrinkToFit="1"/>
    </xf>
    <xf numFmtId="0" fontId="41" fillId="6" borderId="38" xfId="0" applyFont="1" applyFill="1" applyBorder="1" applyAlignment="1">
      <alignment horizontal="left" vertical="center" shrinkToFit="1"/>
    </xf>
    <xf numFmtId="0" fontId="36" fillId="3" borderId="57" xfId="0" applyFont="1" applyFill="1" applyBorder="1" applyAlignment="1">
      <alignment horizontal="center" vertical="center"/>
    </xf>
    <xf numFmtId="0" fontId="38" fillId="6" borderId="45" xfId="0" applyFont="1" applyFill="1" applyBorder="1" applyAlignment="1">
      <alignment horizontal="left" vertical="center" wrapText="1" shrinkToFit="1"/>
    </xf>
    <xf numFmtId="0" fontId="38" fillId="6" borderId="42" xfId="0" applyFont="1" applyFill="1" applyBorder="1" applyAlignment="1">
      <alignment horizontal="left" vertical="center" wrapText="1" shrinkToFit="1"/>
    </xf>
    <xf numFmtId="0" fontId="38" fillId="6" borderId="63" xfId="0" applyFont="1" applyFill="1" applyBorder="1" applyAlignment="1">
      <alignment horizontal="left" vertical="center" wrapText="1" shrinkToFit="1"/>
    </xf>
    <xf numFmtId="0" fontId="35" fillId="8" borderId="41" xfId="0" applyFont="1" applyFill="1" applyBorder="1" applyAlignment="1">
      <alignment horizontal="center" vertical="center"/>
    </xf>
    <xf numFmtId="0" fontId="35" fillId="8" borderId="42" xfId="0" applyFont="1" applyFill="1" applyBorder="1" applyAlignment="1">
      <alignment horizontal="center" vertical="center"/>
    </xf>
    <xf numFmtId="0" fontId="38" fillId="6" borderId="39" xfId="0" applyFont="1" applyFill="1" applyBorder="1" applyAlignment="1">
      <alignment horizontal="left" vertical="center" wrapText="1" shrinkToFit="1"/>
    </xf>
    <xf numFmtId="0" fontId="38" fillId="6" borderId="37" xfId="0" applyFont="1" applyFill="1" applyBorder="1" applyAlignment="1">
      <alignment horizontal="left" vertical="center" wrapText="1" shrinkToFit="1"/>
    </xf>
    <xf numFmtId="0" fontId="38" fillId="6" borderId="38" xfId="0" applyFont="1" applyFill="1" applyBorder="1" applyAlignment="1">
      <alignment horizontal="left" vertical="center" wrapText="1" shrinkToFit="1"/>
    </xf>
    <xf numFmtId="0" fontId="38" fillId="6" borderId="49" xfId="0" applyFont="1" applyFill="1" applyBorder="1" applyAlignment="1">
      <alignment horizontal="left" vertical="center" wrapText="1" shrinkToFit="1"/>
    </xf>
    <xf numFmtId="0" fontId="38" fillId="6" borderId="47" xfId="0" applyFont="1" applyFill="1" applyBorder="1" applyAlignment="1">
      <alignment horizontal="left" vertical="center" wrapText="1" shrinkToFit="1"/>
    </xf>
    <xf numFmtId="0" fontId="38" fillId="6" borderId="48" xfId="0" applyFont="1" applyFill="1" applyBorder="1" applyAlignment="1">
      <alignment horizontal="left" vertical="center" wrapText="1" shrinkToFit="1"/>
    </xf>
    <xf numFmtId="0" fontId="40" fillId="3" borderId="65" xfId="0" applyFont="1" applyFill="1" applyBorder="1" applyAlignment="1">
      <alignment horizontal="center" vertical="center"/>
    </xf>
    <xf numFmtId="0" fontId="40" fillId="3" borderId="57" xfId="0" applyFont="1" applyFill="1" applyBorder="1" applyAlignment="1">
      <alignment horizontal="center" vertical="center"/>
    </xf>
    <xf numFmtId="0" fontId="40" fillId="3" borderId="67" xfId="0" applyFont="1" applyFill="1" applyBorder="1" applyAlignment="1">
      <alignment horizontal="center" vertical="center"/>
    </xf>
    <xf numFmtId="0" fontId="40" fillId="3" borderId="68" xfId="0" applyFont="1" applyFill="1" applyBorder="1" applyAlignment="1">
      <alignment horizontal="center" vertical="center"/>
    </xf>
    <xf numFmtId="179" fontId="38" fillId="6" borderId="44" xfId="0" applyNumberFormat="1" applyFont="1" applyFill="1" applyBorder="1" applyAlignment="1">
      <alignment horizontal="center" vertical="center" shrinkToFit="1"/>
    </xf>
    <xf numFmtId="179" fontId="38" fillId="6" borderId="45" xfId="0" applyNumberFormat="1" applyFont="1" applyFill="1" applyBorder="1" applyAlignment="1">
      <alignment horizontal="center" vertical="center" shrinkToFit="1"/>
    </xf>
    <xf numFmtId="0" fontId="35" fillId="7" borderId="41" xfId="0" applyFont="1" applyFill="1" applyBorder="1" applyAlignment="1">
      <alignment horizontal="center" vertical="center"/>
    </xf>
    <xf numFmtId="0" fontId="35" fillId="7" borderId="42" xfId="0" applyFont="1" applyFill="1" applyBorder="1" applyAlignment="1">
      <alignment horizontal="center" vertical="center"/>
    </xf>
    <xf numFmtId="0" fontId="35" fillId="7" borderId="66" xfId="0" applyFont="1" applyFill="1" applyBorder="1" applyAlignment="1">
      <alignment horizontal="center" vertical="center"/>
    </xf>
    <xf numFmtId="0" fontId="36" fillId="7" borderId="69" xfId="0" applyFont="1" applyFill="1" applyBorder="1" applyAlignment="1">
      <alignment horizontal="center" vertical="center"/>
    </xf>
    <xf numFmtId="0" fontId="36" fillId="7" borderId="70" xfId="0" applyFont="1" applyFill="1" applyBorder="1" applyAlignment="1">
      <alignment horizontal="center" vertical="center"/>
    </xf>
    <xf numFmtId="0" fontId="36" fillId="7" borderId="71" xfId="0" applyFont="1" applyFill="1" applyBorder="1" applyAlignment="1">
      <alignment horizontal="center" vertical="center"/>
    </xf>
    <xf numFmtId="0" fontId="36" fillId="11" borderId="41" xfId="0" applyFont="1" applyFill="1" applyBorder="1" applyAlignment="1">
      <alignment horizontal="center" vertical="center"/>
    </xf>
    <xf numFmtId="0" fontId="36" fillId="11" borderId="42" xfId="0" applyFont="1" applyFill="1" applyBorder="1" applyAlignment="1">
      <alignment horizontal="center" vertical="center"/>
    </xf>
    <xf numFmtId="0" fontId="36" fillId="11" borderId="33" xfId="0" applyFont="1" applyFill="1" applyBorder="1" applyAlignment="1">
      <alignment horizontal="center" vertical="center"/>
    </xf>
    <xf numFmtId="0" fontId="36" fillId="11" borderId="34" xfId="0" applyFont="1" applyFill="1" applyBorder="1" applyAlignment="1">
      <alignment horizontal="center" vertical="center"/>
    </xf>
    <xf numFmtId="179" fontId="38" fillId="6" borderId="55" xfId="0" applyNumberFormat="1" applyFont="1" applyFill="1" applyBorder="1" applyAlignment="1">
      <alignment horizontal="center" vertical="center" shrinkToFit="1"/>
    </xf>
    <xf numFmtId="179" fontId="38" fillId="6" borderId="39" xfId="0" applyNumberFormat="1" applyFont="1" applyFill="1" applyBorder="1" applyAlignment="1">
      <alignment horizontal="center" vertical="center" shrinkToFit="1"/>
    </xf>
    <xf numFmtId="0" fontId="38" fillId="6" borderId="60" xfId="0" applyFont="1" applyFill="1" applyBorder="1" applyAlignment="1">
      <alignment horizontal="center" vertical="center" shrinkToFit="1"/>
    </xf>
    <xf numFmtId="0" fontId="38" fillId="6" borderId="61" xfId="0" applyFont="1" applyFill="1" applyBorder="1" applyAlignment="1">
      <alignment horizontal="center" vertical="center" shrinkToFit="1"/>
    </xf>
    <xf numFmtId="0" fontId="38" fillId="6" borderId="62" xfId="0" applyFont="1" applyFill="1" applyBorder="1" applyAlignment="1">
      <alignment horizontal="center" vertical="center" shrinkToFit="1"/>
    </xf>
    <xf numFmtId="0" fontId="38" fillId="6" borderId="43" xfId="0" applyFont="1" applyFill="1" applyBorder="1" applyAlignment="1">
      <alignment horizontal="center" vertical="center" shrinkToFit="1"/>
    </xf>
    <xf numFmtId="0" fontId="38" fillId="6" borderId="44" xfId="0" applyFont="1" applyFill="1" applyBorder="1" applyAlignment="1">
      <alignment horizontal="center" vertical="center" shrinkToFit="1"/>
    </xf>
    <xf numFmtId="0" fontId="38" fillId="6" borderId="58"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A974C"/>
      <color rgb="FFF9853D"/>
      <color rgb="FFFF781D"/>
      <color rgb="FF8BEDD3"/>
      <color rgb="FFCCFFFF"/>
      <color rgb="FF99FF99"/>
      <color rgb="FFFFCCFF"/>
      <color rgb="FFFF33CC"/>
      <color rgb="FF0000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57151</xdr:rowOff>
    </xdr:from>
    <xdr:to>
      <xdr:col>37</xdr:col>
      <xdr:colOff>85725</xdr:colOff>
      <xdr:row>4</xdr:row>
      <xdr:rowOff>1</xdr:rowOff>
    </xdr:to>
    <xdr:sp macro="" textlink="">
      <xdr:nvSpPr>
        <xdr:cNvPr id="2" name="額縁 1"/>
        <xdr:cNvSpPr/>
      </xdr:nvSpPr>
      <xdr:spPr>
        <a:xfrm>
          <a:off x="66675" y="57151"/>
          <a:ext cx="7381875" cy="590550"/>
        </a:xfrm>
        <a:prstGeom prst="bevel">
          <a:avLst>
            <a:gd name="adj" fmla="val 9412"/>
          </a:avLst>
        </a:prstGeom>
        <a:noFill/>
        <a:ln w="1905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95252</xdr:colOff>
      <xdr:row>13</xdr:row>
      <xdr:rowOff>38100</xdr:rowOff>
    </xdr:from>
    <xdr:to>
      <xdr:col>7</xdr:col>
      <xdr:colOff>66676</xdr:colOff>
      <xdr:row>14</xdr:row>
      <xdr:rowOff>114300</xdr:rowOff>
    </xdr:to>
    <xdr:sp macro="" textlink="">
      <xdr:nvSpPr>
        <xdr:cNvPr id="3" name="角丸四角形 2"/>
        <xdr:cNvSpPr/>
      </xdr:nvSpPr>
      <xdr:spPr>
        <a:xfrm>
          <a:off x="657227" y="1647825"/>
          <a:ext cx="733424" cy="209550"/>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173892</xdr:colOff>
      <xdr:row>0</xdr:row>
      <xdr:rowOff>122835</xdr:rowOff>
    </xdr:from>
    <xdr:ext cx="6646007" cy="534390"/>
    <xdr:sp macro="" textlink="">
      <xdr:nvSpPr>
        <xdr:cNvPr id="4" name="正方形/長方形 3"/>
        <xdr:cNvSpPr/>
      </xdr:nvSpPr>
      <xdr:spPr>
        <a:xfrm>
          <a:off x="173892" y="122835"/>
          <a:ext cx="6646007" cy="534390"/>
        </a:xfrm>
        <a:prstGeom prst="rect">
          <a:avLst/>
        </a:prstGeom>
        <a:noFill/>
      </xdr:spPr>
      <xdr:txBody>
        <a:bodyPr wrap="none" lIns="91440" tIns="45720" rIns="91440" bIns="45720">
          <a:noAutofit/>
        </a:bodyPr>
        <a:lstStyle/>
        <a:p>
          <a:pPr algn="ctr"/>
          <a:r>
            <a:rPr lang="ja-JP" altLang="en-US" sz="2200" b="0" cap="none" spc="0">
              <a:ln w="10160">
                <a:solidFill>
                  <a:sysClr val="windowText" lastClr="000000"/>
                </a:solidFill>
                <a:prstDash val="solid"/>
              </a:ln>
              <a:solidFill>
                <a:schemeClr val="bg1">
                  <a:lumMod val="75000"/>
                </a:schemeClr>
              </a:solidFill>
              <a:effectLst>
                <a:outerShdw blurRad="38100" dist="32000" dir="5400000" algn="tl">
                  <a:srgbClr val="000000">
                    <a:alpha val="30000"/>
                  </a:srgbClr>
                </a:outerShdw>
              </a:effectLst>
            </a:rPr>
            <a:t>令和３年度産業保健研修会（上半期）申込書</a:t>
          </a:r>
        </a:p>
      </xdr:txBody>
    </xdr:sp>
    <xdr:clientData/>
  </xdr:oneCellAnchor>
  <xdr:twoCellAnchor>
    <xdr:from>
      <xdr:col>3</xdr:col>
      <xdr:colOff>104777</xdr:colOff>
      <xdr:row>15</xdr:row>
      <xdr:rowOff>38100</xdr:rowOff>
    </xdr:from>
    <xdr:to>
      <xdr:col>7</xdr:col>
      <xdr:colOff>76201</xdr:colOff>
      <xdr:row>16</xdr:row>
      <xdr:rowOff>114300</xdr:rowOff>
    </xdr:to>
    <xdr:sp macro="" textlink="">
      <xdr:nvSpPr>
        <xdr:cNvPr id="6" name="角丸四角形 5"/>
        <xdr:cNvSpPr/>
      </xdr:nvSpPr>
      <xdr:spPr>
        <a:xfrm>
          <a:off x="666752" y="1914525"/>
          <a:ext cx="733424" cy="209550"/>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104777</xdr:colOff>
      <xdr:row>17</xdr:row>
      <xdr:rowOff>38100</xdr:rowOff>
    </xdr:from>
    <xdr:to>
      <xdr:col>7</xdr:col>
      <xdr:colOff>76201</xdr:colOff>
      <xdr:row>18</xdr:row>
      <xdr:rowOff>114300</xdr:rowOff>
    </xdr:to>
    <xdr:sp macro="" textlink="">
      <xdr:nvSpPr>
        <xdr:cNvPr id="7" name="角丸四角形 6"/>
        <xdr:cNvSpPr/>
      </xdr:nvSpPr>
      <xdr:spPr>
        <a:xfrm>
          <a:off x="666752" y="2181225"/>
          <a:ext cx="733424" cy="209550"/>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29</xdr:col>
      <xdr:colOff>104775</xdr:colOff>
      <xdr:row>11</xdr:row>
      <xdr:rowOff>47626</xdr:rowOff>
    </xdr:from>
    <xdr:to>
      <xdr:col>35</xdr:col>
      <xdr:colOff>180975</xdr:colOff>
      <xdr:row>17</xdr:row>
      <xdr:rowOff>123764</xdr:rowOff>
    </xdr:to>
    <xdr:pic>
      <xdr:nvPicPr>
        <xdr:cNvPr id="8" name="図 7"/>
        <xdr:cNvPicPr>
          <a:picLocks noChangeAspect="1"/>
        </xdr:cNvPicPr>
      </xdr:nvPicPr>
      <xdr:blipFill>
        <a:blip xmlns:r="http://schemas.openxmlformats.org/officeDocument/2006/relationships" r:embed="rId1"/>
        <a:stretch>
          <a:fillRect/>
        </a:stretch>
      </xdr:blipFill>
      <xdr:spPr>
        <a:xfrm>
          <a:off x="5867400" y="1400176"/>
          <a:ext cx="1276350" cy="790513"/>
        </a:xfrm>
        <a:prstGeom prst="rect">
          <a:avLst/>
        </a:prstGeom>
      </xdr:spPr>
    </xdr:pic>
    <xdr:clientData/>
  </xdr:twoCellAnchor>
  <xdr:twoCellAnchor editAs="oneCell">
    <xdr:from>
      <xdr:col>0</xdr:col>
      <xdr:colOff>104775</xdr:colOff>
      <xdr:row>71</xdr:row>
      <xdr:rowOff>38100</xdr:rowOff>
    </xdr:from>
    <xdr:to>
      <xdr:col>30</xdr:col>
      <xdr:colOff>114300</xdr:colOff>
      <xdr:row>78</xdr:row>
      <xdr:rowOff>76200</xdr:rowOff>
    </xdr:to>
    <xdr:pic>
      <xdr:nvPicPr>
        <xdr:cNvPr id="25" name="図 2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10868025"/>
          <a:ext cx="59721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AU371"/>
  <sheetViews>
    <sheetView zoomScale="90" zoomScaleNormal="90" workbookViewId="0">
      <selection activeCell="L40" sqref="L40:AM46"/>
    </sheetView>
  </sheetViews>
  <sheetFormatPr defaultColWidth="2.625" defaultRowHeight="9" customHeight="1"/>
  <cols>
    <col min="1" max="1" width="1.625" style="5" customWidth="1"/>
    <col min="2" max="3" width="2.625" style="5"/>
    <col min="4" max="11" width="4.125" style="5" customWidth="1"/>
    <col min="12" max="39" width="3.125" style="5" customWidth="1"/>
    <col min="40" max="41" width="2.875" style="5" customWidth="1"/>
    <col min="42" max="46" width="2.625" style="5" customWidth="1"/>
    <col min="47" max="16384" width="2.625" style="5"/>
  </cols>
  <sheetData>
    <row r="1" spans="1:47" ht="13.5" customHeight="1">
      <c r="B1" s="160" t="s">
        <v>4</v>
      </c>
      <c r="C1" s="160"/>
      <c r="D1" s="160"/>
      <c r="E1" s="160"/>
      <c r="F1" s="160"/>
      <c r="G1" s="160"/>
      <c r="H1" s="160"/>
      <c r="I1" s="160"/>
      <c r="J1" s="160"/>
      <c r="K1" s="160"/>
      <c r="L1" s="160"/>
      <c r="M1" s="160"/>
      <c r="N1" s="160"/>
      <c r="O1" s="160"/>
      <c r="P1" s="160"/>
      <c r="Q1" s="1"/>
      <c r="R1" s="1"/>
      <c r="S1" s="1"/>
      <c r="T1" s="1"/>
      <c r="U1" s="1"/>
      <c r="V1" s="1"/>
      <c r="W1" s="1"/>
      <c r="X1" s="1"/>
      <c r="Y1" s="1"/>
      <c r="Z1" s="1"/>
      <c r="AA1" s="1"/>
      <c r="AB1" s="1"/>
      <c r="AC1" s="1"/>
      <c r="AD1" s="1"/>
      <c r="AE1" s="1"/>
      <c r="AF1" s="1"/>
      <c r="AG1" s="1"/>
      <c r="AH1" s="1"/>
      <c r="AI1" s="1"/>
      <c r="AJ1" s="1"/>
      <c r="AK1" s="1"/>
      <c r="AL1" s="1"/>
      <c r="AM1" s="1"/>
      <c r="AN1" s="4"/>
      <c r="AO1" s="4"/>
      <c r="AP1" s="4"/>
      <c r="AQ1" s="4"/>
      <c r="AR1" s="4"/>
      <c r="AS1" s="4"/>
      <c r="AT1" s="4"/>
      <c r="AU1" s="1"/>
    </row>
    <row r="2" spans="1:47" ht="13.5" customHeight="1">
      <c r="B2" s="160"/>
      <c r="C2" s="160"/>
      <c r="D2" s="160"/>
      <c r="E2" s="160"/>
      <c r="F2" s="160"/>
      <c r="G2" s="160"/>
      <c r="H2" s="160"/>
      <c r="I2" s="160"/>
      <c r="J2" s="160"/>
      <c r="K2" s="160"/>
      <c r="L2" s="160"/>
      <c r="M2" s="160"/>
      <c r="N2" s="160"/>
      <c r="O2" s="160"/>
      <c r="P2" s="160"/>
      <c r="Q2" s="161" t="s">
        <v>8</v>
      </c>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
    </row>
    <row r="3" spans="1:47" ht="13.5" customHeight="1">
      <c r="B3" s="160"/>
      <c r="C3" s="160"/>
      <c r="D3" s="160"/>
      <c r="E3" s="160"/>
      <c r="F3" s="160"/>
      <c r="G3" s="160"/>
      <c r="H3" s="160"/>
      <c r="I3" s="160"/>
      <c r="J3" s="160"/>
      <c r="K3" s="160"/>
      <c r="L3" s="160"/>
      <c r="M3" s="160"/>
      <c r="N3" s="160"/>
      <c r="O3" s="160"/>
      <c r="P3" s="160"/>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
    </row>
    <row r="4" spans="1:47" ht="9" customHeight="1" thickBot="1"/>
    <row r="5" spans="1:47" ht="6.75" customHeight="1" thickTop="1">
      <c r="D5" s="162" t="s">
        <v>0</v>
      </c>
      <c r="E5" s="163"/>
      <c r="F5" s="163"/>
      <c r="G5" s="163"/>
      <c r="H5" s="163"/>
      <c r="I5" s="163"/>
      <c r="J5" s="163"/>
      <c r="K5" s="164"/>
      <c r="L5" s="171" t="s">
        <v>11</v>
      </c>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3"/>
      <c r="AN5" s="100" t="s">
        <v>2</v>
      </c>
      <c r="AO5" s="101"/>
      <c r="AP5" s="101"/>
      <c r="AQ5" s="101"/>
      <c r="AR5" s="100" t="s">
        <v>1</v>
      </c>
      <c r="AS5" s="101"/>
      <c r="AT5" s="180"/>
    </row>
    <row r="6" spans="1:47" ht="6.75" customHeight="1">
      <c r="D6" s="165"/>
      <c r="E6" s="166"/>
      <c r="F6" s="166"/>
      <c r="G6" s="166"/>
      <c r="H6" s="166"/>
      <c r="I6" s="166"/>
      <c r="J6" s="166"/>
      <c r="K6" s="167"/>
      <c r="L6" s="174"/>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6"/>
      <c r="AN6" s="102"/>
      <c r="AO6" s="103"/>
      <c r="AP6" s="103"/>
      <c r="AQ6" s="103"/>
      <c r="AR6" s="102"/>
      <c r="AS6" s="103"/>
      <c r="AT6" s="181"/>
    </row>
    <row r="7" spans="1:47" ht="6.75" customHeight="1">
      <c r="D7" s="168"/>
      <c r="E7" s="169"/>
      <c r="F7" s="169"/>
      <c r="G7" s="169"/>
      <c r="H7" s="169"/>
      <c r="I7" s="169"/>
      <c r="J7" s="169"/>
      <c r="K7" s="170"/>
      <c r="L7" s="177"/>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9"/>
      <c r="AN7" s="104"/>
      <c r="AO7" s="105"/>
      <c r="AP7" s="105"/>
      <c r="AQ7" s="105"/>
      <c r="AR7" s="104"/>
      <c r="AS7" s="105"/>
      <c r="AT7" s="182"/>
    </row>
    <row r="8" spans="1:47" ht="6.75" customHeight="1">
      <c r="D8" s="183" t="s">
        <v>10</v>
      </c>
      <c r="E8" s="184"/>
      <c r="F8" s="184"/>
      <c r="G8" s="184"/>
      <c r="H8" s="184"/>
      <c r="I8" s="184"/>
      <c r="J8" s="184"/>
      <c r="K8" s="185"/>
      <c r="L8" s="192" t="s">
        <v>9</v>
      </c>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4"/>
      <c r="AN8" s="201" t="s">
        <v>12</v>
      </c>
      <c r="AO8" s="202"/>
      <c r="AP8" s="202"/>
      <c r="AQ8" s="202"/>
      <c r="AR8" s="202"/>
      <c r="AS8" s="202"/>
      <c r="AT8" s="203"/>
    </row>
    <row r="9" spans="1:47" ht="6.75" customHeight="1">
      <c r="D9" s="186"/>
      <c r="E9" s="187"/>
      <c r="F9" s="187"/>
      <c r="G9" s="187"/>
      <c r="H9" s="187"/>
      <c r="I9" s="187"/>
      <c r="J9" s="187"/>
      <c r="K9" s="188"/>
      <c r="L9" s="195"/>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7"/>
      <c r="AN9" s="204"/>
      <c r="AO9" s="205"/>
      <c r="AP9" s="205"/>
      <c r="AQ9" s="205"/>
      <c r="AR9" s="205"/>
      <c r="AS9" s="205"/>
      <c r="AT9" s="206"/>
    </row>
    <row r="10" spans="1:47" ht="6.75" customHeight="1" thickBot="1">
      <c r="D10" s="189"/>
      <c r="E10" s="190"/>
      <c r="F10" s="190"/>
      <c r="G10" s="190"/>
      <c r="H10" s="190"/>
      <c r="I10" s="190"/>
      <c r="J10" s="190"/>
      <c r="K10" s="191"/>
      <c r="L10" s="198"/>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200"/>
      <c r="AN10" s="207"/>
      <c r="AO10" s="208"/>
      <c r="AP10" s="208"/>
      <c r="AQ10" s="208"/>
      <c r="AR10" s="208"/>
      <c r="AS10" s="208"/>
      <c r="AT10" s="209"/>
    </row>
    <row r="11" spans="1:47" ht="7.5" customHeight="1" thickTop="1">
      <c r="A11" s="2"/>
      <c r="B11" s="79" t="s">
        <v>38</v>
      </c>
      <c r="C11" s="80"/>
      <c r="D11" s="85" t="e">
        <f>VLOOKUP(#REF!,#REF!,2,FALSE)</f>
        <v>#REF!</v>
      </c>
      <c r="E11" s="86"/>
      <c r="F11" s="86"/>
      <c r="G11" s="86"/>
      <c r="H11" s="86"/>
      <c r="I11" s="86"/>
      <c r="J11" s="86"/>
      <c r="K11" s="87"/>
      <c r="L11" s="94" t="e">
        <f>VLOOKUP(#REF!,#REF!,6,FALSE)</f>
        <v>#REF!</v>
      </c>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100" t="e">
        <f>VLOOKUP(#REF!,#REF!,7,FALSE)</f>
        <v>#REF!</v>
      </c>
      <c r="AO11" s="101"/>
      <c r="AP11" s="101"/>
      <c r="AQ11" s="101"/>
      <c r="AR11" s="106" t="e">
        <f>VLOOKUP(#REF!,#REF!,8,FALSE)</f>
        <v>#REF!</v>
      </c>
      <c r="AS11" s="107"/>
      <c r="AT11" s="108"/>
    </row>
    <row r="12" spans="1:47" ht="7.5" customHeight="1">
      <c r="A12" s="3"/>
      <c r="B12" s="81"/>
      <c r="C12" s="82"/>
      <c r="D12" s="88"/>
      <c r="E12" s="89"/>
      <c r="F12" s="89"/>
      <c r="G12" s="89"/>
      <c r="H12" s="89"/>
      <c r="I12" s="89"/>
      <c r="J12" s="89"/>
      <c r="K12" s="90"/>
      <c r="L12" s="96"/>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102"/>
      <c r="AO12" s="103"/>
      <c r="AP12" s="103"/>
      <c r="AQ12" s="103"/>
      <c r="AR12" s="109"/>
      <c r="AS12" s="110"/>
      <c r="AT12" s="111"/>
    </row>
    <row r="13" spans="1:47" ht="7.5" customHeight="1">
      <c r="A13" s="3"/>
      <c r="B13" s="81"/>
      <c r="C13" s="82"/>
      <c r="D13" s="91"/>
      <c r="E13" s="92"/>
      <c r="F13" s="92"/>
      <c r="G13" s="92"/>
      <c r="H13" s="92"/>
      <c r="I13" s="92"/>
      <c r="J13" s="92"/>
      <c r="K13" s="93"/>
      <c r="L13" s="96"/>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102"/>
      <c r="AO13" s="103"/>
      <c r="AP13" s="103"/>
      <c r="AQ13" s="103"/>
      <c r="AR13" s="109"/>
      <c r="AS13" s="110"/>
      <c r="AT13" s="111"/>
    </row>
    <row r="14" spans="1:47" ht="9" customHeight="1">
      <c r="A14" s="3"/>
      <c r="B14" s="81"/>
      <c r="C14" s="82"/>
      <c r="D14" s="115" t="e">
        <f>VLOOKUP(#REF!,#REF!,3,FALSE)</f>
        <v>#REF!</v>
      </c>
      <c r="E14" s="116"/>
      <c r="F14" s="116"/>
      <c r="G14" s="116"/>
      <c r="H14" s="116"/>
      <c r="I14" s="116"/>
      <c r="J14" s="116"/>
      <c r="K14" s="117"/>
      <c r="L14" s="96"/>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102"/>
      <c r="AO14" s="103"/>
      <c r="AP14" s="103"/>
      <c r="AQ14" s="103"/>
      <c r="AR14" s="109"/>
      <c r="AS14" s="110"/>
      <c r="AT14" s="111"/>
    </row>
    <row r="15" spans="1:47" ht="9" customHeight="1">
      <c r="A15" s="3"/>
      <c r="B15" s="81"/>
      <c r="C15" s="82"/>
      <c r="D15" s="118"/>
      <c r="E15" s="119"/>
      <c r="F15" s="119"/>
      <c r="G15" s="119"/>
      <c r="H15" s="119"/>
      <c r="I15" s="119"/>
      <c r="J15" s="119"/>
      <c r="K15" s="120"/>
      <c r="L15" s="98"/>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104"/>
      <c r="AO15" s="105"/>
      <c r="AP15" s="105"/>
      <c r="AQ15" s="105"/>
      <c r="AR15" s="112"/>
      <c r="AS15" s="113"/>
      <c r="AT15" s="114"/>
    </row>
    <row r="16" spans="1:47" ht="9" customHeight="1">
      <c r="A16" s="3"/>
      <c r="B16" s="81"/>
      <c r="C16" s="82"/>
      <c r="D16" s="121" t="e">
        <f>VLOOKUP(#REF!,#REF!,14,FALSE)</f>
        <v>#REF!</v>
      </c>
      <c r="E16" s="122"/>
      <c r="F16" s="122"/>
      <c r="G16" s="122"/>
      <c r="H16" s="122"/>
      <c r="I16" s="122"/>
      <c r="J16" s="122"/>
      <c r="K16" s="123"/>
      <c r="L16" s="127" t="e">
        <f>VLOOKUP(#REF!,#REF!,13,FALSE)</f>
        <v>#REF!</v>
      </c>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9"/>
      <c r="AN16" s="136" t="e">
        <f>VLOOKUP(#REF!,#REF!,10,FALSE)</f>
        <v>#REF!</v>
      </c>
      <c r="AO16" s="137"/>
      <c r="AP16" s="137"/>
      <c r="AQ16" s="137"/>
      <c r="AR16" s="137"/>
      <c r="AS16" s="137"/>
      <c r="AT16" s="138"/>
    </row>
    <row r="17" spans="1:46" ht="9" customHeight="1">
      <c r="A17" s="3"/>
      <c r="B17" s="81"/>
      <c r="C17" s="82"/>
      <c r="D17" s="124"/>
      <c r="E17" s="125"/>
      <c r="F17" s="125"/>
      <c r="G17" s="125"/>
      <c r="H17" s="125"/>
      <c r="I17" s="125"/>
      <c r="J17" s="125"/>
      <c r="K17" s="126"/>
      <c r="L17" s="130"/>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2"/>
      <c r="AN17" s="139"/>
      <c r="AO17" s="140"/>
      <c r="AP17" s="140"/>
      <c r="AQ17" s="140"/>
      <c r="AR17" s="140"/>
      <c r="AS17" s="140"/>
      <c r="AT17" s="141"/>
    </row>
    <row r="18" spans="1:46" ht="9" customHeight="1">
      <c r="A18" s="3"/>
      <c r="B18" s="81"/>
      <c r="C18" s="82"/>
      <c r="D18" s="142" t="e">
        <f>VLOOKUP(D16,#REF!,4,FALSE)</f>
        <v>#REF!</v>
      </c>
      <c r="E18" s="143"/>
      <c r="F18" s="143"/>
      <c r="G18" s="143"/>
      <c r="H18" s="143"/>
      <c r="I18" s="143"/>
      <c r="J18" s="143"/>
      <c r="K18" s="144"/>
      <c r="L18" s="130"/>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2"/>
      <c r="AN18" s="139"/>
      <c r="AO18" s="140"/>
      <c r="AP18" s="140"/>
      <c r="AQ18" s="140"/>
      <c r="AR18" s="140"/>
      <c r="AS18" s="140"/>
      <c r="AT18" s="141"/>
    </row>
    <row r="19" spans="1:46" ht="9" customHeight="1">
      <c r="A19" s="3"/>
      <c r="B19" s="81"/>
      <c r="C19" s="82"/>
      <c r="D19" s="142"/>
      <c r="E19" s="143"/>
      <c r="F19" s="143"/>
      <c r="G19" s="143"/>
      <c r="H19" s="143"/>
      <c r="I19" s="143"/>
      <c r="J19" s="143"/>
      <c r="K19" s="144"/>
      <c r="L19" s="130"/>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2"/>
      <c r="AO19" s="6"/>
      <c r="AP19" s="6"/>
      <c r="AR19" s="6"/>
      <c r="AS19" s="6"/>
      <c r="AT19" s="7"/>
    </row>
    <row r="20" spans="1:46" ht="9" customHeight="1">
      <c r="A20" s="3"/>
      <c r="B20" s="81"/>
      <c r="C20" s="82"/>
      <c r="D20" s="145"/>
      <c r="E20" s="146"/>
      <c r="F20" s="146"/>
      <c r="G20" s="146"/>
      <c r="H20" s="146"/>
      <c r="I20" s="146"/>
      <c r="J20" s="146"/>
      <c r="K20" s="147"/>
      <c r="L20" s="130"/>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2"/>
      <c r="AN20" s="71" t="e">
        <f>VLOOKUP(#REF!,#REF!,11,FALSE)</f>
        <v>#REF!</v>
      </c>
      <c r="AO20" s="72"/>
      <c r="AP20" s="72"/>
      <c r="AQ20" s="75" t="s">
        <v>3</v>
      </c>
      <c r="AR20" s="75"/>
      <c r="AS20" s="75"/>
      <c r="AT20" s="76"/>
    </row>
    <row r="21" spans="1:46" ht="9" customHeight="1">
      <c r="A21" s="3"/>
      <c r="B21" s="81"/>
      <c r="C21" s="82"/>
      <c r="D21" s="65" t="e">
        <f>VLOOKUP(#REF!,#REF!,5,FALSE)</f>
        <v>#REF!</v>
      </c>
      <c r="E21" s="66"/>
      <c r="F21" s="66"/>
      <c r="G21" s="66"/>
      <c r="H21" s="66"/>
      <c r="I21" s="66"/>
      <c r="J21" s="66"/>
      <c r="K21" s="67"/>
      <c r="L21" s="130"/>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2"/>
      <c r="AN21" s="71"/>
      <c r="AO21" s="72"/>
      <c r="AP21" s="72"/>
      <c r="AQ21" s="75"/>
      <c r="AR21" s="75"/>
      <c r="AS21" s="75"/>
      <c r="AT21" s="76"/>
    </row>
    <row r="22" spans="1:46" ht="9" customHeight="1" thickBot="1">
      <c r="A22" s="3"/>
      <c r="B22" s="83"/>
      <c r="C22" s="84"/>
      <c r="D22" s="68"/>
      <c r="E22" s="69"/>
      <c r="F22" s="69"/>
      <c r="G22" s="69"/>
      <c r="H22" s="69"/>
      <c r="I22" s="69"/>
      <c r="J22" s="69"/>
      <c r="K22" s="70"/>
      <c r="L22" s="133"/>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5"/>
      <c r="AN22" s="73"/>
      <c r="AO22" s="74"/>
      <c r="AP22" s="74"/>
      <c r="AQ22" s="77"/>
      <c r="AR22" s="77"/>
      <c r="AS22" s="77"/>
      <c r="AT22" s="78"/>
    </row>
    <row r="23" spans="1:46" ht="7.5" customHeight="1" thickTop="1">
      <c r="A23" s="2"/>
      <c r="B23" s="79" t="s">
        <v>37</v>
      </c>
      <c r="C23" s="80"/>
      <c r="D23" s="85" t="e">
        <f>VLOOKUP(#REF!,#REF!,2,FALSE)</f>
        <v>#REF!</v>
      </c>
      <c r="E23" s="86"/>
      <c r="F23" s="86"/>
      <c r="G23" s="86"/>
      <c r="H23" s="86"/>
      <c r="I23" s="86"/>
      <c r="J23" s="86"/>
      <c r="K23" s="87"/>
      <c r="L23" s="94" t="e">
        <f>VLOOKUP(#REF!,#REF!,6,FALSE)</f>
        <v>#REF!</v>
      </c>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100" t="e">
        <f>VLOOKUP(#REF!,#REF!,7,FALSE)</f>
        <v>#REF!</v>
      </c>
      <c r="AO23" s="101"/>
      <c r="AP23" s="101"/>
      <c r="AQ23" s="101"/>
      <c r="AR23" s="106" t="e">
        <f>VLOOKUP(#REF!,#REF!,8,FALSE)</f>
        <v>#REF!</v>
      </c>
      <c r="AS23" s="107"/>
      <c r="AT23" s="108"/>
    </row>
    <row r="24" spans="1:46" ht="7.5" customHeight="1">
      <c r="A24" s="3"/>
      <c r="B24" s="81"/>
      <c r="C24" s="82"/>
      <c r="D24" s="88"/>
      <c r="E24" s="89"/>
      <c r="F24" s="89"/>
      <c r="G24" s="89"/>
      <c r="H24" s="89"/>
      <c r="I24" s="89"/>
      <c r="J24" s="89"/>
      <c r="K24" s="90"/>
      <c r="L24" s="96"/>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102"/>
      <c r="AO24" s="103"/>
      <c r="AP24" s="103"/>
      <c r="AQ24" s="103"/>
      <c r="AR24" s="109"/>
      <c r="AS24" s="110"/>
      <c r="AT24" s="111"/>
    </row>
    <row r="25" spans="1:46" ht="7.5" customHeight="1">
      <c r="A25" s="3"/>
      <c r="B25" s="81"/>
      <c r="C25" s="82"/>
      <c r="D25" s="91"/>
      <c r="E25" s="92"/>
      <c r="F25" s="92"/>
      <c r="G25" s="92"/>
      <c r="H25" s="92"/>
      <c r="I25" s="92"/>
      <c r="J25" s="92"/>
      <c r="K25" s="93"/>
      <c r="L25" s="96"/>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102"/>
      <c r="AO25" s="103"/>
      <c r="AP25" s="103"/>
      <c r="AQ25" s="103"/>
      <c r="AR25" s="109"/>
      <c r="AS25" s="110"/>
      <c r="AT25" s="111"/>
    </row>
    <row r="26" spans="1:46" ht="9" customHeight="1">
      <c r="A26" s="3"/>
      <c r="B26" s="81"/>
      <c r="C26" s="82"/>
      <c r="D26" s="115" t="e">
        <f>VLOOKUP(#REF!,#REF!,3,FALSE)</f>
        <v>#REF!</v>
      </c>
      <c r="E26" s="116"/>
      <c r="F26" s="116"/>
      <c r="G26" s="116"/>
      <c r="H26" s="116"/>
      <c r="I26" s="116"/>
      <c r="J26" s="116"/>
      <c r="K26" s="117"/>
      <c r="L26" s="96"/>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102"/>
      <c r="AO26" s="103"/>
      <c r="AP26" s="103"/>
      <c r="AQ26" s="103"/>
      <c r="AR26" s="109"/>
      <c r="AS26" s="110"/>
      <c r="AT26" s="111"/>
    </row>
    <row r="27" spans="1:46" ht="9" customHeight="1">
      <c r="A27" s="3"/>
      <c r="B27" s="81"/>
      <c r="C27" s="82"/>
      <c r="D27" s="118"/>
      <c r="E27" s="119"/>
      <c r="F27" s="119"/>
      <c r="G27" s="119"/>
      <c r="H27" s="119"/>
      <c r="I27" s="119"/>
      <c r="J27" s="119"/>
      <c r="K27" s="120"/>
      <c r="L27" s="98"/>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104"/>
      <c r="AO27" s="105"/>
      <c r="AP27" s="105"/>
      <c r="AQ27" s="105"/>
      <c r="AR27" s="112"/>
      <c r="AS27" s="113"/>
      <c r="AT27" s="114"/>
    </row>
    <row r="28" spans="1:46" ht="9" customHeight="1">
      <c r="A28" s="3"/>
      <c r="B28" s="81"/>
      <c r="C28" s="82"/>
      <c r="D28" s="121" t="e">
        <f>VLOOKUP(#REF!,#REF!,14,FALSE)</f>
        <v>#REF!</v>
      </c>
      <c r="E28" s="122"/>
      <c r="F28" s="122"/>
      <c r="G28" s="122"/>
      <c r="H28" s="122"/>
      <c r="I28" s="122"/>
      <c r="J28" s="122"/>
      <c r="K28" s="123"/>
      <c r="L28" s="127" t="e">
        <f>VLOOKUP(#REF!,#REF!,13,FALSE)</f>
        <v>#REF!</v>
      </c>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9"/>
      <c r="AN28" s="136" t="e">
        <f>VLOOKUP(#REF!,#REF!,10,FALSE)</f>
        <v>#REF!</v>
      </c>
      <c r="AO28" s="137"/>
      <c r="AP28" s="137"/>
      <c r="AQ28" s="137"/>
      <c r="AR28" s="137"/>
      <c r="AS28" s="137"/>
      <c r="AT28" s="138"/>
    </row>
    <row r="29" spans="1:46" ht="9" customHeight="1">
      <c r="A29" s="3"/>
      <c r="B29" s="81"/>
      <c r="C29" s="82"/>
      <c r="D29" s="124"/>
      <c r="E29" s="125"/>
      <c r="F29" s="125"/>
      <c r="G29" s="125"/>
      <c r="H29" s="125"/>
      <c r="I29" s="125"/>
      <c r="J29" s="125"/>
      <c r="K29" s="126"/>
      <c r="L29" s="130"/>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2"/>
      <c r="AN29" s="139"/>
      <c r="AO29" s="140"/>
      <c r="AP29" s="140"/>
      <c r="AQ29" s="140"/>
      <c r="AR29" s="140"/>
      <c r="AS29" s="140"/>
      <c r="AT29" s="141"/>
    </row>
    <row r="30" spans="1:46" ht="12" customHeight="1">
      <c r="A30" s="3"/>
      <c r="B30" s="81"/>
      <c r="C30" s="82"/>
      <c r="D30" s="142" t="e">
        <f>VLOOKUP(D28,#REF!,4,FALSE)</f>
        <v>#REF!</v>
      </c>
      <c r="E30" s="143"/>
      <c r="F30" s="143"/>
      <c r="G30" s="143"/>
      <c r="H30" s="143"/>
      <c r="I30" s="143"/>
      <c r="J30" s="143"/>
      <c r="K30" s="144"/>
      <c r="L30" s="130"/>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2"/>
      <c r="AN30" s="139"/>
      <c r="AO30" s="140"/>
      <c r="AP30" s="140"/>
      <c r="AQ30" s="140"/>
      <c r="AR30" s="140"/>
      <c r="AS30" s="140"/>
      <c r="AT30" s="141"/>
    </row>
    <row r="31" spans="1:46" ht="12" customHeight="1">
      <c r="A31" s="3"/>
      <c r="B31" s="81"/>
      <c r="C31" s="82"/>
      <c r="D31" s="142"/>
      <c r="E31" s="143"/>
      <c r="F31" s="143"/>
      <c r="G31" s="143"/>
      <c r="H31" s="143"/>
      <c r="I31" s="143"/>
      <c r="J31" s="143"/>
      <c r="K31" s="144"/>
      <c r="L31" s="130"/>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2"/>
      <c r="AO31" s="6"/>
      <c r="AP31" s="6"/>
      <c r="AR31" s="6"/>
      <c r="AS31" s="6"/>
      <c r="AT31" s="7"/>
    </row>
    <row r="32" spans="1:46" ht="12" customHeight="1">
      <c r="A32" s="3"/>
      <c r="B32" s="81"/>
      <c r="C32" s="82"/>
      <c r="D32" s="145"/>
      <c r="E32" s="146"/>
      <c r="F32" s="146"/>
      <c r="G32" s="146"/>
      <c r="H32" s="146"/>
      <c r="I32" s="146"/>
      <c r="J32" s="146"/>
      <c r="K32" s="147"/>
      <c r="L32" s="130"/>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2"/>
      <c r="AN32" s="71" t="e">
        <f>VLOOKUP(#REF!,#REF!,11,FALSE)</f>
        <v>#REF!</v>
      </c>
      <c r="AO32" s="72"/>
      <c r="AP32" s="72"/>
      <c r="AQ32" s="75" t="s">
        <v>3</v>
      </c>
      <c r="AR32" s="75"/>
      <c r="AS32" s="75"/>
      <c r="AT32" s="76"/>
    </row>
    <row r="33" spans="1:46" ht="9" customHeight="1">
      <c r="A33" s="3"/>
      <c r="B33" s="81"/>
      <c r="C33" s="82"/>
      <c r="D33" s="65" t="e">
        <f>VLOOKUP(#REF!,#REF!,5,FALSE)</f>
        <v>#REF!</v>
      </c>
      <c r="E33" s="66"/>
      <c r="F33" s="66"/>
      <c r="G33" s="66"/>
      <c r="H33" s="66"/>
      <c r="I33" s="66"/>
      <c r="J33" s="66"/>
      <c r="K33" s="67"/>
      <c r="L33" s="130"/>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c r="AN33" s="71"/>
      <c r="AO33" s="72"/>
      <c r="AP33" s="72"/>
      <c r="AQ33" s="75"/>
      <c r="AR33" s="75"/>
      <c r="AS33" s="75"/>
      <c r="AT33" s="76"/>
    </row>
    <row r="34" spans="1:46" ht="9" customHeight="1" thickBot="1">
      <c r="A34" s="3"/>
      <c r="B34" s="83"/>
      <c r="C34" s="84"/>
      <c r="D34" s="68"/>
      <c r="E34" s="69"/>
      <c r="F34" s="69"/>
      <c r="G34" s="69"/>
      <c r="H34" s="69"/>
      <c r="I34" s="69"/>
      <c r="J34" s="69"/>
      <c r="K34" s="70"/>
      <c r="L34" s="133"/>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5"/>
      <c r="AN34" s="73"/>
      <c r="AO34" s="74"/>
      <c r="AP34" s="74"/>
      <c r="AQ34" s="77"/>
      <c r="AR34" s="77"/>
      <c r="AS34" s="77"/>
      <c r="AT34" s="78"/>
    </row>
    <row r="35" spans="1:46" ht="7.5" customHeight="1" thickTop="1">
      <c r="A35" s="2"/>
      <c r="B35" s="79" t="s">
        <v>36</v>
      </c>
      <c r="C35" s="80"/>
      <c r="D35" s="85" t="e">
        <f>VLOOKUP(#REF!,#REF!,2,FALSE)</f>
        <v>#REF!</v>
      </c>
      <c r="E35" s="86"/>
      <c r="F35" s="86"/>
      <c r="G35" s="86"/>
      <c r="H35" s="86"/>
      <c r="I35" s="86"/>
      <c r="J35" s="86"/>
      <c r="K35" s="87"/>
      <c r="L35" s="94" t="e">
        <f>VLOOKUP(#REF!,#REF!,6,FALSE)</f>
        <v>#REF!</v>
      </c>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100" t="e">
        <f>VLOOKUP(#REF!,#REF!,7,FALSE)</f>
        <v>#REF!</v>
      </c>
      <c r="AO35" s="101"/>
      <c r="AP35" s="101"/>
      <c r="AQ35" s="101"/>
      <c r="AR35" s="106" t="e">
        <f>VLOOKUP(#REF!,#REF!,8,FALSE)</f>
        <v>#REF!</v>
      </c>
      <c r="AS35" s="107"/>
      <c r="AT35" s="108"/>
    </row>
    <row r="36" spans="1:46" ht="7.5" customHeight="1">
      <c r="A36" s="3"/>
      <c r="B36" s="81"/>
      <c r="C36" s="82"/>
      <c r="D36" s="88"/>
      <c r="E36" s="89"/>
      <c r="F36" s="89"/>
      <c r="G36" s="89"/>
      <c r="H36" s="89"/>
      <c r="I36" s="89"/>
      <c r="J36" s="89"/>
      <c r="K36" s="90"/>
      <c r="L36" s="96"/>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102"/>
      <c r="AO36" s="103"/>
      <c r="AP36" s="103"/>
      <c r="AQ36" s="103"/>
      <c r="AR36" s="109"/>
      <c r="AS36" s="110"/>
      <c r="AT36" s="111"/>
    </row>
    <row r="37" spans="1:46" ht="7.5" customHeight="1">
      <c r="A37" s="3"/>
      <c r="B37" s="81"/>
      <c r="C37" s="82"/>
      <c r="D37" s="91"/>
      <c r="E37" s="92"/>
      <c r="F37" s="92"/>
      <c r="G37" s="92"/>
      <c r="H37" s="92"/>
      <c r="I37" s="92"/>
      <c r="J37" s="92"/>
      <c r="K37" s="93"/>
      <c r="L37" s="96"/>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102"/>
      <c r="AO37" s="103"/>
      <c r="AP37" s="103"/>
      <c r="AQ37" s="103"/>
      <c r="AR37" s="109"/>
      <c r="AS37" s="110"/>
      <c r="AT37" s="111"/>
    </row>
    <row r="38" spans="1:46" ht="9" customHeight="1">
      <c r="A38" s="3"/>
      <c r="B38" s="81"/>
      <c r="C38" s="82"/>
      <c r="D38" s="115" t="e">
        <f>VLOOKUP(#REF!,#REF!,3,FALSE)</f>
        <v>#REF!</v>
      </c>
      <c r="E38" s="116"/>
      <c r="F38" s="116"/>
      <c r="G38" s="116"/>
      <c r="H38" s="116"/>
      <c r="I38" s="116"/>
      <c r="J38" s="116"/>
      <c r="K38" s="117"/>
      <c r="L38" s="96"/>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102"/>
      <c r="AO38" s="103"/>
      <c r="AP38" s="103"/>
      <c r="AQ38" s="103"/>
      <c r="AR38" s="109"/>
      <c r="AS38" s="110"/>
      <c r="AT38" s="111"/>
    </row>
    <row r="39" spans="1:46" ht="9" customHeight="1">
      <c r="A39" s="3"/>
      <c r="B39" s="81"/>
      <c r="C39" s="82"/>
      <c r="D39" s="118"/>
      <c r="E39" s="119"/>
      <c r="F39" s="119"/>
      <c r="G39" s="119"/>
      <c r="H39" s="119"/>
      <c r="I39" s="119"/>
      <c r="J39" s="119"/>
      <c r="K39" s="120"/>
      <c r="L39" s="98"/>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104"/>
      <c r="AO39" s="105"/>
      <c r="AP39" s="105"/>
      <c r="AQ39" s="105"/>
      <c r="AR39" s="112"/>
      <c r="AS39" s="113"/>
      <c r="AT39" s="114"/>
    </row>
    <row r="40" spans="1:46" ht="9" customHeight="1">
      <c r="A40" s="3"/>
      <c r="B40" s="81"/>
      <c r="C40" s="82"/>
      <c r="D40" s="121" t="e">
        <f>VLOOKUP(#REF!,#REF!,14,FALSE)</f>
        <v>#REF!</v>
      </c>
      <c r="E40" s="122"/>
      <c r="F40" s="122"/>
      <c r="G40" s="122"/>
      <c r="H40" s="122"/>
      <c r="I40" s="122"/>
      <c r="J40" s="122"/>
      <c r="K40" s="123"/>
      <c r="L40" s="127" t="e">
        <f>VLOOKUP(#REF!,#REF!,13,FALSE)</f>
        <v>#REF!</v>
      </c>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9"/>
      <c r="AN40" s="136" t="e">
        <f>VLOOKUP(#REF!,#REF!,10,FALSE)</f>
        <v>#REF!</v>
      </c>
      <c r="AO40" s="137"/>
      <c r="AP40" s="137"/>
      <c r="AQ40" s="137"/>
      <c r="AR40" s="137"/>
      <c r="AS40" s="137"/>
      <c r="AT40" s="138"/>
    </row>
    <row r="41" spans="1:46" ht="9" customHeight="1">
      <c r="A41" s="3"/>
      <c r="B41" s="81"/>
      <c r="C41" s="82"/>
      <c r="D41" s="124"/>
      <c r="E41" s="125"/>
      <c r="F41" s="125"/>
      <c r="G41" s="125"/>
      <c r="H41" s="125"/>
      <c r="I41" s="125"/>
      <c r="J41" s="125"/>
      <c r="K41" s="126"/>
      <c r="L41" s="130"/>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2"/>
      <c r="AN41" s="139"/>
      <c r="AO41" s="140"/>
      <c r="AP41" s="140"/>
      <c r="AQ41" s="140"/>
      <c r="AR41" s="140"/>
      <c r="AS41" s="140"/>
      <c r="AT41" s="141"/>
    </row>
    <row r="42" spans="1:46" ht="18" customHeight="1">
      <c r="A42" s="3"/>
      <c r="B42" s="81"/>
      <c r="C42" s="82"/>
      <c r="D42" s="142" t="e">
        <f>VLOOKUP(D40,#REF!,4,FALSE)</f>
        <v>#REF!</v>
      </c>
      <c r="E42" s="143"/>
      <c r="F42" s="143"/>
      <c r="G42" s="143"/>
      <c r="H42" s="143"/>
      <c r="I42" s="143"/>
      <c r="J42" s="143"/>
      <c r="K42" s="144"/>
      <c r="L42" s="130"/>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2"/>
      <c r="AN42" s="139"/>
      <c r="AO42" s="140"/>
      <c r="AP42" s="140"/>
      <c r="AQ42" s="140"/>
      <c r="AR42" s="140"/>
      <c r="AS42" s="140"/>
      <c r="AT42" s="141"/>
    </row>
    <row r="43" spans="1:46" ht="9" customHeight="1">
      <c r="A43" s="3"/>
      <c r="B43" s="81"/>
      <c r="C43" s="82"/>
      <c r="D43" s="142"/>
      <c r="E43" s="143"/>
      <c r="F43" s="143"/>
      <c r="G43" s="143"/>
      <c r="H43" s="143"/>
      <c r="I43" s="143"/>
      <c r="J43" s="143"/>
      <c r="K43" s="144"/>
      <c r="L43" s="130"/>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2"/>
      <c r="AO43" s="6"/>
      <c r="AP43" s="6"/>
      <c r="AR43" s="6"/>
      <c r="AS43" s="6"/>
      <c r="AT43" s="7"/>
    </row>
    <row r="44" spans="1:46" ht="18" customHeight="1">
      <c r="A44" s="3"/>
      <c r="B44" s="81"/>
      <c r="C44" s="82"/>
      <c r="D44" s="145"/>
      <c r="E44" s="146"/>
      <c r="F44" s="146"/>
      <c r="G44" s="146"/>
      <c r="H44" s="146"/>
      <c r="I44" s="146"/>
      <c r="J44" s="146"/>
      <c r="K44" s="147"/>
      <c r="L44" s="130"/>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2"/>
      <c r="AN44" s="71" t="e">
        <f>VLOOKUP(#REF!,#REF!,11,FALSE)</f>
        <v>#REF!</v>
      </c>
      <c r="AO44" s="72"/>
      <c r="AP44" s="72"/>
      <c r="AQ44" s="75" t="s">
        <v>3</v>
      </c>
      <c r="AR44" s="75"/>
      <c r="AS44" s="75"/>
      <c r="AT44" s="76"/>
    </row>
    <row r="45" spans="1:46" ht="9" customHeight="1">
      <c r="A45" s="3"/>
      <c r="B45" s="81"/>
      <c r="C45" s="82"/>
      <c r="D45" s="65" t="e">
        <f>VLOOKUP(#REF!,#REF!,5,FALSE)</f>
        <v>#REF!</v>
      </c>
      <c r="E45" s="66"/>
      <c r="F45" s="66"/>
      <c r="G45" s="66"/>
      <c r="H45" s="66"/>
      <c r="I45" s="66"/>
      <c r="J45" s="66"/>
      <c r="K45" s="67"/>
      <c r="L45" s="130"/>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2"/>
      <c r="AN45" s="71"/>
      <c r="AO45" s="72"/>
      <c r="AP45" s="72"/>
      <c r="AQ45" s="75"/>
      <c r="AR45" s="75"/>
      <c r="AS45" s="75"/>
      <c r="AT45" s="76"/>
    </row>
    <row r="46" spans="1:46" ht="9" customHeight="1" thickBot="1">
      <c r="A46" s="3"/>
      <c r="B46" s="83"/>
      <c r="C46" s="84"/>
      <c r="D46" s="68"/>
      <c r="E46" s="69"/>
      <c r="F46" s="69"/>
      <c r="G46" s="69"/>
      <c r="H46" s="69"/>
      <c r="I46" s="69"/>
      <c r="J46" s="69"/>
      <c r="K46" s="70"/>
      <c r="L46" s="133"/>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5"/>
      <c r="AN46" s="73"/>
      <c r="AO46" s="74"/>
      <c r="AP46" s="74"/>
      <c r="AQ46" s="77"/>
      <c r="AR46" s="77"/>
      <c r="AS46" s="77"/>
      <c r="AT46" s="78"/>
    </row>
    <row r="47" spans="1:46" ht="7.5" customHeight="1" thickTop="1">
      <c r="A47" s="2"/>
      <c r="B47" s="79" t="s">
        <v>35</v>
      </c>
      <c r="C47" s="80"/>
      <c r="D47" s="85" t="e">
        <f>VLOOKUP(#REF!,#REF!,2,FALSE)</f>
        <v>#REF!</v>
      </c>
      <c r="E47" s="86"/>
      <c r="F47" s="86"/>
      <c r="G47" s="86"/>
      <c r="H47" s="86"/>
      <c r="I47" s="86"/>
      <c r="J47" s="86"/>
      <c r="K47" s="87"/>
      <c r="L47" s="94" t="e">
        <f>VLOOKUP(#REF!,#REF!,6,FALSE)</f>
        <v>#REF!</v>
      </c>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100" t="e">
        <f>VLOOKUP(#REF!,#REF!,7,FALSE)</f>
        <v>#REF!</v>
      </c>
      <c r="AO47" s="101"/>
      <c r="AP47" s="101"/>
      <c r="AQ47" s="101"/>
      <c r="AR47" s="106" t="e">
        <f>VLOOKUP(#REF!,#REF!,8,FALSE)</f>
        <v>#REF!</v>
      </c>
      <c r="AS47" s="107"/>
      <c r="AT47" s="108"/>
    </row>
    <row r="48" spans="1:46" ht="7.5" customHeight="1">
      <c r="A48" s="3"/>
      <c r="B48" s="81"/>
      <c r="C48" s="82"/>
      <c r="D48" s="88"/>
      <c r="E48" s="89"/>
      <c r="F48" s="89"/>
      <c r="G48" s="89"/>
      <c r="H48" s="89"/>
      <c r="I48" s="89"/>
      <c r="J48" s="89"/>
      <c r="K48" s="90"/>
      <c r="L48" s="96"/>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102"/>
      <c r="AO48" s="103"/>
      <c r="AP48" s="103"/>
      <c r="AQ48" s="103"/>
      <c r="AR48" s="109"/>
      <c r="AS48" s="110"/>
      <c r="AT48" s="111"/>
    </row>
    <row r="49" spans="1:46" ht="7.5" customHeight="1">
      <c r="A49" s="3"/>
      <c r="B49" s="81"/>
      <c r="C49" s="82"/>
      <c r="D49" s="91"/>
      <c r="E49" s="92"/>
      <c r="F49" s="92"/>
      <c r="G49" s="92"/>
      <c r="H49" s="92"/>
      <c r="I49" s="92"/>
      <c r="J49" s="92"/>
      <c r="K49" s="93"/>
      <c r="L49" s="96"/>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102"/>
      <c r="AO49" s="103"/>
      <c r="AP49" s="103"/>
      <c r="AQ49" s="103"/>
      <c r="AR49" s="109"/>
      <c r="AS49" s="110"/>
      <c r="AT49" s="111"/>
    </row>
    <row r="50" spans="1:46" ht="9" customHeight="1">
      <c r="A50" s="3"/>
      <c r="B50" s="81"/>
      <c r="C50" s="82"/>
      <c r="D50" s="115" t="e">
        <f>VLOOKUP(#REF!,#REF!,3,FALSE)</f>
        <v>#REF!</v>
      </c>
      <c r="E50" s="116"/>
      <c r="F50" s="116"/>
      <c r="G50" s="116"/>
      <c r="H50" s="116"/>
      <c r="I50" s="116"/>
      <c r="J50" s="116"/>
      <c r="K50" s="117"/>
      <c r="L50" s="96"/>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102"/>
      <c r="AO50" s="103"/>
      <c r="AP50" s="103"/>
      <c r="AQ50" s="103"/>
      <c r="AR50" s="109"/>
      <c r="AS50" s="110"/>
      <c r="AT50" s="111"/>
    </row>
    <row r="51" spans="1:46" ht="9" customHeight="1">
      <c r="A51" s="3"/>
      <c r="B51" s="81"/>
      <c r="C51" s="82"/>
      <c r="D51" s="118"/>
      <c r="E51" s="119"/>
      <c r="F51" s="119"/>
      <c r="G51" s="119"/>
      <c r="H51" s="119"/>
      <c r="I51" s="119"/>
      <c r="J51" s="119"/>
      <c r="K51" s="120"/>
      <c r="L51" s="98"/>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104"/>
      <c r="AO51" s="105"/>
      <c r="AP51" s="105"/>
      <c r="AQ51" s="105"/>
      <c r="AR51" s="112"/>
      <c r="AS51" s="113"/>
      <c r="AT51" s="114"/>
    </row>
    <row r="52" spans="1:46" ht="9" customHeight="1">
      <c r="A52" s="3"/>
      <c r="B52" s="81"/>
      <c r="C52" s="82"/>
      <c r="D52" s="121" t="e">
        <f>VLOOKUP(#REF!,#REF!,14,FALSE)</f>
        <v>#REF!</v>
      </c>
      <c r="E52" s="122"/>
      <c r="F52" s="122"/>
      <c r="G52" s="122"/>
      <c r="H52" s="122"/>
      <c r="I52" s="122"/>
      <c r="J52" s="122"/>
      <c r="K52" s="123"/>
      <c r="L52" s="127" t="e">
        <f>VLOOKUP(#REF!,#REF!,13,FALSE)</f>
        <v>#REF!</v>
      </c>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9"/>
      <c r="AN52" s="136" t="e">
        <f>VLOOKUP(#REF!,#REF!,10,FALSE)</f>
        <v>#REF!</v>
      </c>
      <c r="AO52" s="137"/>
      <c r="AP52" s="137"/>
      <c r="AQ52" s="137"/>
      <c r="AR52" s="137"/>
      <c r="AS52" s="137"/>
      <c r="AT52" s="138"/>
    </row>
    <row r="53" spans="1:46" ht="9" customHeight="1">
      <c r="A53" s="3"/>
      <c r="B53" s="81"/>
      <c r="C53" s="82"/>
      <c r="D53" s="124"/>
      <c r="E53" s="125"/>
      <c r="F53" s="125"/>
      <c r="G53" s="125"/>
      <c r="H53" s="125"/>
      <c r="I53" s="125"/>
      <c r="J53" s="125"/>
      <c r="K53" s="126"/>
      <c r="L53" s="130"/>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2"/>
      <c r="AN53" s="139"/>
      <c r="AO53" s="140"/>
      <c r="AP53" s="140"/>
      <c r="AQ53" s="140"/>
      <c r="AR53" s="140"/>
      <c r="AS53" s="140"/>
      <c r="AT53" s="141"/>
    </row>
    <row r="54" spans="1:46" ht="9" customHeight="1">
      <c r="A54" s="3"/>
      <c r="B54" s="81"/>
      <c r="C54" s="82"/>
      <c r="D54" s="142" t="e">
        <f>VLOOKUP(D52,#REF!,4,FALSE)</f>
        <v>#REF!</v>
      </c>
      <c r="E54" s="143"/>
      <c r="F54" s="143"/>
      <c r="G54" s="143"/>
      <c r="H54" s="143"/>
      <c r="I54" s="143"/>
      <c r="J54" s="143"/>
      <c r="K54" s="144"/>
      <c r="L54" s="130"/>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2"/>
      <c r="AN54" s="139"/>
      <c r="AO54" s="140"/>
      <c r="AP54" s="140"/>
      <c r="AQ54" s="140"/>
      <c r="AR54" s="140"/>
      <c r="AS54" s="140"/>
      <c r="AT54" s="141"/>
    </row>
    <row r="55" spans="1:46" ht="9" customHeight="1">
      <c r="A55" s="3"/>
      <c r="B55" s="81"/>
      <c r="C55" s="82"/>
      <c r="D55" s="142"/>
      <c r="E55" s="143"/>
      <c r="F55" s="143"/>
      <c r="G55" s="143"/>
      <c r="H55" s="143"/>
      <c r="I55" s="143"/>
      <c r="J55" s="143"/>
      <c r="K55" s="144"/>
      <c r="L55" s="130"/>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2"/>
      <c r="AO55" s="6"/>
      <c r="AP55" s="6"/>
      <c r="AR55" s="6"/>
      <c r="AS55" s="6"/>
      <c r="AT55" s="7"/>
    </row>
    <row r="56" spans="1:46" ht="9" customHeight="1">
      <c r="A56" s="3"/>
      <c r="B56" s="81"/>
      <c r="C56" s="82"/>
      <c r="D56" s="145"/>
      <c r="E56" s="146"/>
      <c r="F56" s="146"/>
      <c r="G56" s="146"/>
      <c r="H56" s="146"/>
      <c r="I56" s="146"/>
      <c r="J56" s="146"/>
      <c r="K56" s="147"/>
      <c r="L56" s="130"/>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2"/>
      <c r="AN56" s="71" t="e">
        <f>VLOOKUP(#REF!,#REF!,11,FALSE)</f>
        <v>#REF!</v>
      </c>
      <c r="AO56" s="72"/>
      <c r="AP56" s="72"/>
      <c r="AQ56" s="75" t="s">
        <v>3</v>
      </c>
      <c r="AR56" s="75"/>
      <c r="AS56" s="75"/>
      <c r="AT56" s="76"/>
    </row>
    <row r="57" spans="1:46" ht="9" customHeight="1">
      <c r="A57" s="3"/>
      <c r="B57" s="81"/>
      <c r="C57" s="82"/>
      <c r="D57" s="65" t="e">
        <f>VLOOKUP(#REF!,#REF!,5,FALSE)</f>
        <v>#REF!</v>
      </c>
      <c r="E57" s="66"/>
      <c r="F57" s="66"/>
      <c r="G57" s="66"/>
      <c r="H57" s="66"/>
      <c r="I57" s="66"/>
      <c r="J57" s="66"/>
      <c r="K57" s="67"/>
      <c r="L57" s="130"/>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2"/>
      <c r="AN57" s="71"/>
      <c r="AO57" s="72"/>
      <c r="AP57" s="72"/>
      <c r="AQ57" s="75"/>
      <c r="AR57" s="75"/>
      <c r="AS57" s="75"/>
      <c r="AT57" s="76"/>
    </row>
    <row r="58" spans="1:46" ht="9" customHeight="1" thickBot="1">
      <c r="A58" s="3"/>
      <c r="B58" s="83"/>
      <c r="C58" s="84"/>
      <c r="D58" s="68"/>
      <c r="E58" s="69"/>
      <c r="F58" s="69"/>
      <c r="G58" s="69"/>
      <c r="H58" s="69"/>
      <c r="I58" s="69"/>
      <c r="J58" s="69"/>
      <c r="K58" s="70"/>
      <c r="L58" s="133"/>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5"/>
      <c r="AN58" s="73"/>
      <c r="AO58" s="74"/>
      <c r="AP58" s="74"/>
      <c r="AQ58" s="77"/>
      <c r="AR58" s="77"/>
      <c r="AS58" s="77"/>
      <c r="AT58" s="78"/>
    </row>
    <row r="59" spans="1:46" ht="7.5" customHeight="1" thickTop="1">
      <c r="A59" s="2"/>
      <c r="B59" s="79" t="s">
        <v>34</v>
      </c>
      <c r="C59" s="80"/>
      <c r="D59" s="85" t="e">
        <f>VLOOKUP(#REF!,#REF!,2,FALSE)</f>
        <v>#REF!</v>
      </c>
      <c r="E59" s="86"/>
      <c r="F59" s="86"/>
      <c r="G59" s="86"/>
      <c r="H59" s="86"/>
      <c r="I59" s="86"/>
      <c r="J59" s="86"/>
      <c r="K59" s="87"/>
      <c r="L59" s="94" t="e">
        <f>VLOOKUP(#REF!,#REF!,6,FALSE)</f>
        <v>#REF!</v>
      </c>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100" t="e">
        <f>VLOOKUP(#REF!,#REF!,7,FALSE)</f>
        <v>#REF!</v>
      </c>
      <c r="AO59" s="101"/>
      <c r="AP59" s="101"/>
      <c r="AQ59" s="101"/>
      <c r="AR59" s="106" t="e">
        <f>VLOOKUP(#REF!,#REF!,8,FALSE)</f>
        <v>#REF!</v>
      </c>
      <c r="AS59" s="107"/>
      <c r="AT59" s="108"/>
    </row>
    <row r="60" spans="1:46" ht="7.5" customHeight="1">
      <c r="A60" s="3"/>
      <c r="B60" s="81"/>
      <c r="C60" s="82"/>
      <c r="D60" s="88"/>
      <c r="E60" s="89"/>
      <c r="F60" s="89"/>
      <c r="G60" s="89"/>
      <c r="H60" s="89"/>
      <c r="I60" s="89"/>
      <c r="J60" s="89"/>
      <c r="K60" s="90"/>
      <c r="L60" s="96"/>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102"/>
      <c r="AO60" s="103"/>
      <c r="AP60" s="103"/>
      <c r="AQ60" s="103"/>
      <c r="AR60" s="109"/>
      <c r="AS60" s="110"/>
      <c r="AT60" s="111"/>
    </row>
    <row r="61" spans="1:46" ht="7.5" customHeight="1">
      <c r="A61" s="3"/>
      <c r="B61" s="81"/>
      <c r="C61" s="82"/>
      <c r="D61" s="91"/>
      <c r="E61" s="92"/>
      <c r="F61" s="92"/>
      <c r="G61" s="92"/>
      <c r="H61" s="92"/>
      <c r="I61" s="92"/>
      <c r="J61" s="92"/>
      <c r="K61" s="93"/>
      <c r="L61" s="96"/>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102"/>
      <c r="AO61" s="103"/>
      <c r="AP61" s="103"/>
      <c r="AQ61" s="103"/>
      <c r="AR61" s="109"/>
      <c r="AS61" s="110"/>
      <c r="AT61" s="111"/>
    </row>
    <row r="62" spans="1:46" ht="9" customHeight="1">
      <c r="A62" s="3"/>
      <c r="B62" s="81"/>
      <c r="C62" s="82"/>
      <c r="D62" s="115" t="e">
        <f>VLOOKUP(#REF!,#REF!,3,FALSE)</f>
        <v>#REF!</v>
      </c>
      <c r="E62" s="116"/>
      <c r="F62" s="116"/>
      <c r="G62" s="116"/>
      <c r="H62" s="116"/>
      <c r="I62" s="116"/>
      <c r="J62" s="116"/>
      <c r="K62" s="117"/>
      <c r="L62" s="96"/>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102"/>
      <c r="AO62" s="103"/>
      <c r="AP62" s="103"/>
      <c r="AQ62" s="103"/>
      <c r="AR62" s="109"/>
      <c r="AS62" s="110"/>
      <c r="AT62" s="111"/>
    </row>
    <row r="63" spans="1:46" ht="9" customHeight="1">
      <c r="A63" s="3"/>
      <c r="B63" s="81"/>
      <c r="C63" s="82"/>
      <c r="D63" s="118"/>
      <c r="E63" s="119"/>
      <c r="F63" s="119"/>
      <c r="G63" s="119"/>
      <c r="H63" s="119"/>
      <c r="I63" s="119"/>
      <c r="J63" s="119"/>
      <c r="K63" s="120"/>
      <c r="L63" s="98"/>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104"/>
      <c r="AO63" s="105"/>
      <c r="AP63" s="105"/>
      <c r="AQ63" s="105"/>
      <c r="AR63" s="112"/>
      <c r="AS63" s="113"/>
      <c r="AT63" s="114"/>
    </row>
    <row r="64" spans="1:46" ht="9" customHeight="1">
      <c r="A64" s="3"/>
      <c r="B64" s="81"/>
      <c r="C64" s="82"/>
      <c r="D64" s="121" t="e">
        <f>VLOOKUP(#REF!,#REF!,14,FALSE)</f>
        <v>#REF!</v>
      </c>
      <c r="E64" s="122"/>
      <c r="F64" s="122"/>
      <c r="G64" s="122"/>
      <c r="H64" s="122"/>
      <c r="I64" s="122"/>
      <c r="J64" s="122"/>
      <c r="K64" s="123"/>
      <c r="L64" s="127" t="e">
        <f>VLOOKUP(#REF!,#REF!,13,FALSE)</f>
        <v>#REF!</v>
      </c>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9"/>
      <c r="AN64" s="136" t="e">
        <f>VLOOKUP(#REF!,#REF!,10,FALSE)</f>
        <v>#REF!</v>
      </c>
      <c r="AO64" s="137"/>
      <c r="AP64" s="137"/>
      <c r="AQ64" s="137"/>
      <c r="AR64" s="137"/>
      <c r="AS64" s="137"/>
      <c r="AT64" s="138"/>
    </row>
    <row r="65" spans="1:46" ht="9" customHeight="1">
      <c r="A65" s="3"/>
      <c r="B65" s="81"/>
      <c r="C65" s="82"/>
      <c r="D65" s="124"/>
      <c r="E65" s="125"/>
      <c r="F65" s="125"/>
      <c r="G65" s="125"/>
      <c r="H65" s="125"/>
      <c r="I65" s="125"/>
      <c r="J65" s="125"/>
      <c r="K65" s="126"/>
      <c r="L65" s="130"/>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2"/>
      <c r="AN65" s="139"/>
      <c r="AO65" s="140"/>
      <c r="AP65" s="140"/>
      <c r="AQ65" s="140"/>
      <c r="AR65" s="140"/>
      <c r="AS65" s="140"/>
      <c r="AT65" s="141"/>
    </row>
    <row r="66" spans="1:46" ht="9" customHeight="1">
      <c r="A66" s="3"/>
      <c r="B66" s="81"/>
      <c r="C66" s="82"/>
      <c r="D66" s="142" t="e">
        <f>VLOOKUP(D64,#REF!,4,FALSE)</f>
        <v>#REF!</v>
      </c>
      <c r="E66" s="143"/>
      <c r="F66" s="143"/>
      <c r="G66" s="143"/>
      <c r="H66" s="143"/>
      <c r="I66" s="143"/>
      <c r="J66" s="143"/>
      <c r="K66" s="144"/>
      <c r="L66" s="130"/>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2"/>
      <c r="AN66" s="139"/>
      <c r="AO66" s="140"/>
      <c r="AP66" s="140"/>
      <c r="AQ66" s="140"/>
      <c r="AR66" s="140"/>
      <c r="AS66" s="140"/>
      <c r="AT66" s="141"/>
    </row>
    <row r="67" spans="1:46" ht="9" customHeight="1">
      <c r="A67" s="3"/>
      <c r="B67" s="81"/>
      <c r="C67" s="82"/>
      <c r="D67" s="142"/>
      <c r="E67" s="143"/>
      <c r="F67" s="143"/>
      <c r="G67" s="143"/>
      <c r="H67" s="143"/>
      <c r="I67" s="143"/>
      <c r="J67" s="143"/>
      <c r="K67" s="144"/>
      <c r="L67" s="130"/>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2"/>
      <c r="AO67" s="6"/>
      <c r="AP67" s="6"/>
      <c r="AR67" s="6"/>
      <c r="AS67" s="6"/>
      <c r="AT67" s="7"/>
    </row>
    <row r="68" spans="1:46" ht="9" customHeight="1">
      <c r="A68" s="3"/>
      <c r="B68" s="81"/>
      <c r="C68" s="82"/>
      <c r="D68" s="145"/>
      <c r="E68" s="146"/>
      <c r="F68" s="146"/>
      <c r="G68" s="146"/>
      <c r="H68" s="146"/>
      <c r="I68" s="146"/>
      <c r="J68" s="146"/>
      <c r="K68" s="147"/>
      <c r="L68" s="130"/>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2"/>
      <c r="AN68" s="71" t="e">
        <f>VLOOKUP(#REF!,#REF!,11,FALSE)</f>
        <v>#REF!</v>
      </c>
      <c r="AO68" s="72"/>
      <c r="AP68" s="72"/>
      <c r="AQ68" s="75" t="s">
        <v>3</v>
      </c>
      <c r="AR68" s="75"/>
      <c r="AS68" s="75"/>
      <c r="AT68" s="76"/>
    </row>
    <row r="69" spans="1:46" ht="9" customHeight="1">
      <c r="A69" s="3"/>
      <c r="B69" s="81"/>
      <c r="C69" s="82"/>
      <c r="D69" s="65" t="e">
        <f>VLOOKUP(#REF!,#REF!,5,FALSE)</f>
        <v>#REF!</v>
      </c>
      <c r="E69" s="66"/>
      <c r="F69" s="66"/>
      <c r="G69" s="66"/>
      <c r="H69" s="66"/>
      <c r="I69" s="66"/>
      <c r="J69" s="66"/>
      <c r="K69" s="67"/>
      <c r="L69" s="130"/>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2"/>
      <c r="AN69" s="71"/>
      <c r="AO69" s="72"/>
      <c r="AP69" s="72"/>
      <c r="AQ69" s="75"/>
      <c r="AR69" s="75"/>
      <c r="AS69" s="75"/>
      <c r="AT69" s="76"/>
    </row>
    <row r="70" spans="1:46" ht="9" customHeight="1" thickBot="1">
      <c r="A70" s="3"/>
      <c r="B70" s="83"/>
      <c r="C70" s="84"/>
      <c r="D70" s="68"/>
      <c r="E70" s="69"/>
      <c r="F70" s="69"/>
      <c r="G70" s="69"/>
      <c r="H70" s="69"/>
      <c r="I70" s="69"/>
      <c r="J70" s="69"/>
      <c r="K70" s="70"/>
      <c r="L70" s="133"/>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5"/>
      <c r="AN70" s="73"/>
      <c r="AO70" s="74"/>
      <c r="AP70" s="74"/>
      <c r="AQ70" s="77"/>
      <c r="AR70" s="77"/>
      <c r="AS70" s="77"/>
      <c r="AT70" s="78"/>
    </row>
    <row r="71" spans="1:46" ht="7.5" customHeight="1" thickTop="1">
      <c r="A71" s="2"/>
      <c r="B71" s="79" t="s">
        <v>33</v>
      </c>
      <c r="C71" s="80"/>
      <c r="D71" s="85" t="e">
        <f>VLOOKUP(#REF!,#REF!,2,FALSE)</f>
        <v>#REF!</v>
      </c>
      <c r="E71" s="86"/>
      <c r="F71" s="86"/>
      <c r="G71" s="86"/>
      <c r="H71" s="86"/>
      <c r="I71" s="86"/>
      <c r="J71" s="86"/>
      <c r="K71" s="87"/>
      <c r="L71" s="94" t="e">
        <f>VLOOKUP(#REF!,#REF!,6,FALSE)</f>
        <v>#REF!</v>
      </c>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100" t="e">
        <f>VLOOKUP(#REF!,#REF!,7,FALSE)</f>
        <v>#REF!</v>
      </c>
      <c r="AO71" s="101"/>
      <c r="AP71" s="101"/>
      <c r="AQ71" s="101"/>
      <c r="AR71" s="106" t="e">
        <f>VLOOKUP(#REF!,#REF!,8,FALSE)</f>
        <v>#REF!</v>
      </c>
      <c r="AS71" s="107"/>
      <c r="AT71" s="108"/>
    </row>
    <row r="72" spans="1:46" ht="7.5" customHeight="1">
      <c r="A72" s="3"/>
      <c r="B72" s="81"/>
      <c r="C72" s="82"/>
      <c r="D72" s="88"/>
      <c r="E72" s="89"/>
      <c r="F72" s="89"/>
      <c r="G72" s="89"/>
      <c r="H72" s="89"/>
      <c r="I72" s="89"/>
      <c r="J72" s="89"/>
      <c r="K72" s="90"/>
      <c r="L72" s="96"/>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102"/>
      <c r="AO72" s="103"/>
      <c r="AP72" s="103"/>
      <c r="AQ72" s="103"/>
      <c r="AR72" s="109"/>
      <c r="AS72" s="110"/>
      <c r="AT72" s="111"/>
    </row>
    <row r="73" spans="1:46" ht="7.5" customHeight="1">
      <c r="A73" s="3"/>
      <c r="B73" s="81"/>
      <c r="C73" s="82"/>
      <c r="D73" s="91"/>
      <c r="E73" s="92"/>
      <c r="F73" s="92"/>
      <c r="G73" s="92"/>
      <c r="H73" s="92"/>
      <c r="I73" s="92"/>
      <c r="J73" s="92"/>
      <c r="K73" s="93"/>
      <c r="L73" s="96"/>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102"/>
      <c r="AO73" s="103"/>
      <c r="AP73" s="103"/>
      <c r="AQ73" s="103"/>
      <c r="AR73" s="109"/>
      <c r="AS73" s="110"/>
      <c r="AT73" s="111"/>
    </row>
    <row r="74" spans="1:46" ht="9" customHeight="1">
      <c r="A74" s="3"/>
      <c r="B74" s="81"/>
      <c r="C74" s="82"/>
      <c r="D74" s="115" t="e">
        <f>VLOOKUP(#REF!,#REF!,3,FALSE)</f>
        <v>#REF!</v>
      </c>
      <c r="E74" s="116"/>
      <c r="F74" s="116"/>
      <c r="G74" s="116"/>
      <c r="H74" s="116"/>
      <c r="I74" s="116"/>
      <c r="J74" s="116"/>
      <c r="K74" s="117"/>
      <c r="L74" s="96"/>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102"/>
      <c r="AO74" s="103"/>
      <c r="AP74" s="103"/>
      <c r="AQ74" s="103"/>
      <c r="AR74" s="109"/>
      <c r="AS74" s="110"/>
      <c r="AT74" s="111"/>
    </row>
    <row r="75" spans="1:46" ht="9" customHeight="1">
      <c r="A75" s="3"/>
      <c r="B75" s="81"/>
      <c r="C75" s="82"/>
      <c r="D75" s="118"/>
      <c r="E75" s="119"/>
      <c r="F75" s="119"/>
      <c r="G75" s="119"/>
      <c r="H75" s="119"/>
      <c r="I75" s="119"/>
      <c r="J75" s="119"/>
      <c r="K75" s="120"/>
      <c r="L75" s="98"/>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104"/>
      <c r="AO75" s="105"/>
      <c r="AP75" s="105"/>
      <c r="AQ75" s="105"/>
      <c r="AR75" s="112"/>
      <c r="AS75" s="113"/>
      <c r="AT75" s="114"/>
    </row>
    <row r="76" spans="1:46" ht="9" customHeight="1">
      <c r="A76" s="3"/>
      <c r="B76" s="81"/>
      <c r="C76" s="82"/>
      <c r="D76" s="121" t="e">
        <f>VLOOKUP(#REF!,#REF!,14,FALSE)</f>
        <v>#REF!</v>
      </c>
      <c r="E76" s="122"/>
      <c r="F76" s="122"/>
      <c r="G76" s="122"/>
      <c r="H76" s="122"/>
      <c r="I76" s="122"/>
      <c r="J76" s="122"/>
      <c r="K76" s="123"/>
      <c r="L76" s="127" t="e">
        <f>VLOOKUP(#REF!,#REF!,13,FALSE)</f>
        <v>#REF!</v>
      </c>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9"/>
      <c r="AN76" s="136" t="e">
        <f>VLOOKUP(#REF!,#REF!,10,FALSE)</f>
        <v>#REF!</v>
      </c>
      <c r="AO76" s="137"/>
      <c r="AP76" s="137"/>
      <c r="AQ76" s="137"/>
      <c r="AR76" s="137"/>
      <c r="AS76" s="137"/>
      <c r="AT76" s="138"/>
    </row>
    <row r="77" spans="1:46" ht="9" customHeight="1">
      <c r="A77" s="3"/>
      <c r="B77" s="81"/>
      <c r="C77" s="82"/>
      <c r="D77" s="124"/>
      <c r="E77" s="125"/>
      <c r="F77" s="125"/>
      <c r="G77" s="125"/>
      <c r="H77" s="125"/>
      <c r="I77" s="125"/>
      <c r="J77" s="125"/>
      <c r="K77" s="126"/>
      <c r="L77" s="130"/>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2"/>
      <c r="AN77" s="139"/>
      <c r="AO77" s="140"/>
      <c r="AP77" s="140"/>
      <c r="AQ77" s="140"/>
      <c r="AR77" s="140"/>
      <c r="AS77" s="140"/>
      <c r="AT77" s="141"/>
    </row>
    <row r="78" spans="1:46" ht="9" customHeight="1">
      <c r="A78" s="3"/>
      <c r="B78" s="81"/>
      <c r="C78" s="82"/>
      <c r="D78" s="142" t="e">
        <f>VLOOKUP(D76,#REF!,4,FALSE)</f>
        <v>#REF!</v>
      </c>
      <c r="E78" s="143"/>
      <c r="F78" s="143"/>
      <c r="G78" s="143"/>
      <c r="H78" s="143"/>
      <c r="I78" s="143"/>
      <c r="J78" s="143"/>
      <c r="K78" s="144"/>
      <c r="L78" s="130"/>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2"/>
      <c r="AN78" s="139"/>
      <c r="AO78" s="140"/>
      <c r="AP78" s="140"/>
      <c r="AQ78" s="140"/>
      <c r="AR78" s="140"/>
      <c r="AS78" s="140"/>
      <c r="AT78" s="141"/>
    </row>
    <row r="79" spans="1:46" ht="9" customHeight="1">
      <c r="A79" s="3"/>
      <c r="B79" s="81"/>
      <c r="C79" s="82"/>
      <c r="D79" s="142"/>
      <c r="E79" s="143"/>
      <c r="F79" s="143"/>
      <c r="G79" s="143"/>
      <c r="H79" s="143"/>
      <c r="I79" s="143"/>
      <c r="J79" s="143"/>
      <c r="K79" s="144"/>
      <c r="L79" s="130"/>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2"/>
      <c r="AO79" s="6"/>
      <c r="AP79" s="6"/>
      <c r="AR79" s="6"/>
      <c r="AS79" s="6"/>
      <c r="AT79" s="7"/>
    </row>
    <row r="80" spans="1:46" ht="9" customHeight="1">
      <c r="A80" s="3"/>
      <c r="B80" s="81"/>
      <c r="C80" s="82"/>
      <c r="D80" s="145"/>
      <c r="E80" s="146"/>
      <c r="F80" s="146"/>
      <c r="G80" s="146"/>
      <c r="H80" s="146"/>
      <c r="I80" s="146"/>
      <c r="J80" s="146"/>
      <c r="K80" s="147"/>
      <c r="L80" s="130"/>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2"/>
      <c r="AN80" s="71" t="e">
        <f>VLOOKUP(#REF!,#REF!,11,FALSE)</f>
        <v>#REF!</v>
      </c>
      <c r="AO80" s="72"/>
      <c r="AP80" s="72"/>
      <c r="AQ80" s="75" t="s">
        <v>3</v>
      </c>
      <c r="AR80" s="75"/>
      <c r="AS80" s="75"/>
      <c r="AT80" s="76"/>
    </row>
    <row r="81" spans="1:46" ht="9" customHeight="1">
      <c r="A81" s="3"/>
      <c r="B81" s="81"/>
      <c r="C81" s="82"/>
      <c r="D81" s="65" t="e">
        <f>VLOOKUP(#REF!,#REF!,5,FALSE)</f>
        <v>#REF!</v>
      </c>
      <c r="E81" s="66"/>
      <c r="F81" s="66"/>
      <c r="G81" s="66"/>
      <c r="H81" s="66"/>
      <c r="I81" s="66"/>
      <c r="J81" s="66"/>
      <c r="K81" s="67"/>
      <c r="L81" s="130"/>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2"/>
      <c r="AN81" s="71"/>
      <c r="AO81" s="72"/>
      <c r="AP81" s="72"/>
      <c r="AQ81" s="75"/>
      <c r="AR81" s="75"/>
      <c r="AS81" s="75"/>
      <c r="AT81" s="76"/>
    </row>
    <row r="82" spans="1:46" ht="9" customHeight="1" thickBot="1">
      <c r="A82" s="3"/>
      <c r="B82" s="83"/>
      <c r="C82" s="84"/>
      <c r="D82" s="68"/>
      <c r="E82" s="69"/>
      <c r="F82" s="69"/>
      <c r="G82" s="69"/>
      <c r="H82" s="69"/>
      <c r="I82" s="69"/>
      <c r="J82" s="69"/>
      <c r="K82" s="70"/>
      <c r="L82" s="133"/>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5"/>
      <c r="AN82" s="73"/>
      <c r="AO82" s="74"/>
      <c r="AP82" s="74"/>
      <c r="AQ82" s="77"/>
      <c r="AR82" s="77"/>
      <c r="AS82" s="77"/>
      <c r="AT82" s="78"/>
    </row>
    <row r="83" spans="1:46" ht="7.5" customHeight="1" thickTop="1">
      <c r="A83" s="2"/>
      <c r="B83" s="79" t="s">
        <v>32</v>
      </c>
      <c r="C83" s="80"/>
      <c r="D83" s="85" t="e">
        <f>VLOOKUP(#REF!,#REF!,2,FALSE)</f>
        <v>#REF!</v>
      </c>
      <c r="E83" s="86"/>
      <c r="F83" s="86"/>
      <c r="G83" s="86"/>
      <c r="H83" s="86"/>
      <c r="I83" s="86"/>
      <c r="J83" s="86"/>
      <c r="K83" s="87"/>
      <c r="L83" s="94" t="e">
        <f>VLOOKUP(#REF!,#REF!,6,FALSE)</f>
        <v>#REF!</v>
      </c>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100" t="e">
        <f>VLOOKUP(#REF!,#REF!,7,FALSE)</f>
        <v>#REF!</v>
      </c>
      <c r="AO83" s="101"/>
      <c r="AP83" s="101"/>
      <c r="AQ83" s="101"/>
      <c r="AR83" s="106" t="e">
        <f>VLOOKUP(#REF!,#REF!,8,FALSE)</f>
        <v>#REF!</v>
      </c>
      <c r="AS83" s="107"/>
      <c r="AT83" s="108"/>
    </row>
    <row r="84" spans="1:46" ht="7.5" customHeight="1">
      <c r="A84" s="3"/>
      <c r="B84" s="81"/>
      <c r="C84" s="82"/>
      <c r="D84" s="88"/>
      <c r="E84" s="89"/>
      <c r="F84" s="89"/>
      <c r="G84" s="89"/>
      <c r="H84" s="89"/>
      <c r="I84" s="89"/>
      <c r="J84" s="89"/>
      <c r="K84" s="90"/>
      <c r="L84" s="96"/>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102"/>
      <c r="AO84" s="103"/>
      <c r="AP84" s="103"/>
      <c r="AQ84" s="103"/>
      <c r="AR84" s="109"/>
      <c r="AS84" s="110"/>
      <c r="AT84" s="111"/>
    </row>
    <row r="85" spans="1:46" ht="7.5" customHeight="1">
      <c r="A85" s="3"/>
      <c r="B85" s="81"/>
      <c r="C85" s="82"/>
      <c r="D85" s="91"/>
      <c r="E85" s="92"/>
      <c r="F85" s="92"/>
      <c r="G85" s="92"/>
      <c r="H85" s="92"/>
      <c r="I85" s="92"/>
      <c r="J85" s="92"/>
      <c r="K85" s="93"/>
      <c r="L85" s="96"/>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102"/>
      <c r="AO85" s="103"/>
      <c r="AP85" s="103"/>
      <c r="AQ85" s="103"/>
      <c r="AR85" s="109"/>
      <c r="AS85" s="110"/>
      <c r="AT85" s="111"/>
    </row>
    <row r="86" spans="1:46" ht="9" customHeight="1">
      <c r="A86" s="3"/>
      <c r="B86" s="81"/>
      <c r="C86" s="82"/>
      <c r="D86" s="115" t="e">
        <f>VLOOKUP(#REF!,#REF!,3,FALSE)</f>
        <v>#REF!</v>
      </c>
      <c r="E86" s="116"/>
      <c r="F86" s="116"/>
      <c r="G86" s="116"/>
      <c r="H86" s="116"/>
      <c r="I86" s="116"/>
      <c r="J86" s="116"/>
      <c r="K86" s="117"/>
      <c r="L86" s="96"/>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102"/>
      <c r="AO86" s="103"/>
      <c r="AP86" s="103"/>
      <c r="AQ86" s="103"/>
      <c r="AR86" s="109"/>
      <c r="AS86" s="110"/>
      <c r="AT86" s="111"/>
    </row>
    <row r="87" spans="1:46" ht="9" customHeight="1">
      <c r="A87" s="3"/>
      <c r="B87" s="81"/>
      <c r="C87" s="82"/>
      <c r="D87" s="118"/>
      <c r="E87" s="119"/>
      <c r="F87" s="119"/>
      <c r="G87" s="119"/>
      <c r="H87" s="119"/>
      <c r="I87" s="119"/>
      <c r="J87" s="119"/>
      <c r="K87" s="120"/>
      <c r="L87" s="98"/>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104"/>
      <c r="AO87" s="105"/>
      <c r="AP87" s="105"/>
      <c r="AQ87" s="105"/>
      <c r="AR87" s="112"/>
      <c r="AS87" s="113"/>
      <c r="AT87" s="114"/>
    </row>
    <row r="88" spans="1:46" ht="9" customHeight="1">
      <c r="A88" s="3"/>
      <c r="B88" s="81"/>
      <c r="C88" s="82"/>
      <c r="D88" s="121" t="e">
        <f>VLOOKUP(#REF!,#REF!,14,FALSE)</f>
        <v>#REF!</v>
      </c>
      <c r="E88" s="122"/>
      <c r="F88" s="122"/>
      <c r="G88" s="122"/>
      <c r="H88" s="122"/>
      <c r="I88" s="122"/>
      <c r="J88" s="122"/>
      <c r="K88" s="123"/>
      <c r="L88" s="127" t="e">
        <f>VLOOKUP(#REF!,#REF!,13,FALSE)</f>
        <v>#REF!</v>
      </c>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9"/>
      <c r="AN88" s="136" t="e">
        <f>VLOOKUP(#REF!,#REF!,10,FALSE)</f>
        <v>#REF!</v>
      </c>
      <c r="AO88" s="137"/>
      <c r="AP88" s="137"/>
      <c r="AQ88" s="137"/>
      <c r="AR88" s="137"/>
      <c r="AS88" s="137"/>
      <c r="AT88" s="138"/>
    </row>
    <row r="89" spans="1:46" ht="9" customHeight="1">
      <c r="A89" s="3"/>
      <c r="B89" s="81"/>
      <c r="C89" s="82"/>
      <c r="D89" s="124"/>
      <c r="E89" s="125"/>
      <c r="F89" s="125"/>
      <c r="G89" s="125"/>
      <c r="H89" s="125"/>
      <c r="I89" s="125"/>
      <c r="J89" s="125"/>
      <c r="K89" s="126"/>
      <c r="L89" s="130"/>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2"/>
      <c r="AN89" s="139"/>
      <c r="AO89" s="140"/>
      <c r="AP89" s="140"/>
      <c r="AQ89" s="140"/>
      <c r="AR89" s="140"/>
      <c r="AS89" s="140"/>
      <c r="AT89" s="141"/>
    </row>
    <row r="90" spans="1:46" ht="9" customHeight="1">
      <c r="A90" s="3"/>
      <c r="B90" s="81"/>
      <c r="C90" s="82"/>
      <c r="D90" s="142" t="e">
        <f>VLOOKUP(D88,#REF!,4,FALSE)</f>
        <v>#REF!</v>
      </c>
      <c r="E90" s="143"/>
      <c r="F90" s="143"/>
      <c r="G90" s="143"/>
      <c r="H90" s="143"/>
      <c r="I90" s="143"/>
      <c r="J90" s="143"/>
      <c r="K90" s="144"/>
      <c r="L90" s="130"/>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2"/>
      <c r="AN90" s="139"/>
      <c r="AO90" s="140"/>
      <c r="AP90" s="140"/>
      <c r="AQ90" s="140"/>
      <c r="AR90" s="140"/>
      <c r="AS90" s="140"/>
      <c r="AT90" s="141"/>
    </row>
    <row r="91" spans="1:46" ht="9" customHeight="1">
      <c r="A91" s="3"/>
      <c r="B91" s="81"/>
      <c r="C91" s="82"/>
      <c r="D91" s="142"/>
      <c r="E91" s="143"/>
      <c r="F91" s="143"/>
      <c r="G91" s="143"/>
      <c r="H91" s="143"/>
      <c r="I91" s="143"/>
      <c r="J91" s="143"/>
      <c r="K91" s="144"/>
      <c r="L91" s="130"/>
      <c r="M91" s="131"/>
      <c r="N91" s="131"/>
      <c r="O91" s="131"/>
      <c r="P91" s="131"/>
      <c r="Q91" s="131"/>
      <c r="R91" s="131"/>
      <c r="S91" s="131"/>
      <c r="T91" s="131"/>
      <c r="U91" s="131"/>
      <c r="V91" s="131"/>
      <c r="W91" s="131"/>
      <c r="X91" s="131"/>
      <c r="Y91" s="131"/>
      <c r="Z91" s="131"/>
      <c r="AA91" s="131"/>
      <c r="AB91" s="131"/>
      <c r="AC91" s="131"/>
      <c r="AD91" s="131"/>
      <c r="AE91" s="131"/>
      <c r="AF91" s="131"/>
      <c r="AG91" s="131"/>
      <c r="AH91" s="131"/>
      <c r="AI91" s="131"/>
      <c r="AJ91" s="131"/>
      <c r="AK91" s="131"/>
      <c r="AL91" s="131"/>
      <c r="AM91" s="132"/>
      <c r="AO91" s="6"/>
      <c r="AP91" s="6"/>
      <c r="AR91" s="6"/>
      <c r="AS91" s="6"/>
      <c r="AT91" s="7"/>
    </row>
    <row r="92" spans="1:46" ht="9" customHeight="1">
      <c r="A92" s="3"/>
      <c r="B92" s="81"/>
      <c r="C92" s="82"/>
      <c r="D92" s="145"/>
      <c r="E92" s="146"/>
      <c r="F92" s="146"/>
      <c r="G92" s="146"/>
      <c r="H92" s="146"/>
      <c r="I92" s="146"/>
      <c r="J92" s="146"/>
      <c r="K92" s="147"/>
      <c r="L92" s="130"/>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2"/>
      <c r="AN92" s="71" t="e">
        <f>VLOOKUP(#REF!,#REF!,11,FALSE)</f>
        <v>#REF!</v>
      </c>
      <c r="AO92" s="72"/>
      <c r="AP92" s="72"/>
      <c r="AQ92" s="75" t="s">
        <v>3</v>
      </c>
      <c r="AR92" s="75"/>
      <c r="AS92" s="75"/>
      <c r="AT92" s="76"/>
    </row>
    <row r="93" spans="1:46" ht="9" customHeight="1">
      <c r="A93" s="3"/>
      <c r="B93" s="81"/>
      <c r="C93" s="82"/>
      <c r="D93" s="65" t="e">
        <f>VLOOKUP(#REF!,#REF!,5,FALSE)</f>
        <v>#REF!</v>
      </c>
      <c r="E93" s="66"/>
      <c r="F93" s="66"/>
      <c r="G93" s="66"/>
      <c r="H93" s="66"/>
      <c r="I93" s="66"/>
      <c r="J93" s="66"/>
      <c r="K93" s="67"/>
      <c r="L93" s="130"/>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2"/>
      <c r="AN93" s="71"/>
      <c r="AO93" s="72"/>
      <c r="AP93" s="72"/>
      <c r="AQ93" s="75"/>
      <c r="AR93" s="75"/>
      <c r="AS93" s="75"/>
      <c r="AT93" s="76"/>
    </row>
    <row r="94" spans="1:46" ht="9" customHeight="1" thickBot="1">
      <c r="A94" s="3"/>
      <c r="B94" s="83"/>
      <c r="C94" s="84"/>
      <c r="D94" s="68"/>
      <c r="E94" s="69"/>
      <c r="F94" s="69"/>
      <c r="G94" s="69"/>
      <c r="H94" s="69"/>
      <c r="I94" s="69"/>
      <c r="J94" s="69"/>
      <c r="K94" s="70"/>
      <c r="L94" s="133"/>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5"/>
      <c r="AN94" s="73"/>
      <c r="AO94" s="74"/>
      <c r="AP94" s="74"/>
      <c r="AQ94" s="77"/>
      <c r="AR94" s="77"/>
      <c r="AS94" s="77"/>
      <c r="AT94" s="78"/>
    </row>
    <row r="95" spans="1:46" ht="7.5" customHeight="1" thickTop="1">
      <c r="A95" s="2"/>
      <c r="B95" s="79" t="s">
        <v>31</v>
      </c>
      <c r="C95" s="80"/>
      <c r="D95" s="85" t="e">
        <f>VLOOKUP(#REF!,#REF!,2,FALSE)</f>
        <v>#REF!</v>
      </c>
      <c r="E95" s="86"/>
      <c r="F95" s="86"/>
      <c r="G95" s="86"/>
      <c r="H95" s="86"/>
      <c r="I95" s="86"/>
      <c r="J95" s="86"/>
      <c r="K95" s="87"/>
      <c r="L95" s="94" t="e">
        <f>VLOOKUP(#REF!,#REF!,6,FALSE)</f>
        <v>#REF!</v>
      </c>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100" t="e">
        <f>VLOOKUP(#REF!,#REF!,7,FALSE)</f>
        <v>#REF!</v>
      </c>
      <c r="AO95" s="101"/>
      <c r="AP95" s="101"/>
      <c r="AQ95" s="101"/>
      <c r="AR95" s="106" t="e">
        <f>VLOOKUP(#REF!,#REF!,8,FALSE)</f>
        <v>#REF!</v>
      </c>
      <c r="AS95" s="107"/>
      <c r="AT95" s="108"/>
    </row>
    <row r="96" spans="1:46" ht="7.5" customHeight="1">
      <c r="A96" s="3"/>
      <c r="B96" s="81"/>
      <c r="C96" s="82"/>
      <c r="D96" s="88"/>
      <c r="E96" s="89"/>
      <c r="F96" s="89"/>
      <c r="G96" s="89"/>
      <c r="H96" s="89"/>
      <c r="I96" s="89"/>
      <c r="J96" s="89"/>
      <c r="K96" s="90"/>
      <c r="L96" s="96"/>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102"/>
      <c r="AO96" s="103"/>
      <c r="AP96" s="103"/>
      <c r="AQ96" s="103"/>
      <c r="AR96" s="109"/>
      <c r="AS96" s="110"/>
      <c r="AT96" s="111"/>
    </row>
    <row r="97" spans="1:46" ht="7.5" customHeight="1">
      <c r="A97" s="3"/>
      <c r="B97" s="81"/>
      <c r="C97" s="82"/>
      <c r="D97" s="91"/>
      <c r="E97" s="92"/>
      <c r="F97" s="92"/>
      <c r="G97" s="92"/>
      <c r="H97" s="92"/>
      <c r="I97" s="92"/>
      <c r="J97" s="92"/>
      <c r="K97" s="93"/>
      <c r="L97" s="96"/>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102"/>
      <c r="AO97" s="103"/>
      <c r="AP97" s="103"/>
      <c r="AQ97" s="103"/>
      <c r="AR97" s="109"/>
      <c r="AS97" s="110"/>
      <c r="AT97" s="111"/>
    </row>
    <row r="98" spans="1:46" ht="9" customHeight="1">
      <c r="A98" s="3"/>
      <c r="B98" s="81"/>
      <c r="C98" s="82"/>
      <c r="D98" s="115" t="e">
        <f>VLOOKUP(#REF!,#REF!,3,FALSE)</f>
        <v>#REF!</v>
      </c>
      <c r="E98" s="116"/>
      <c r="F98" s="116"/>
      <c r="G98" s="116"/>
      <c r="H98" s="116"/>
      <c r="I98" s="116"/>
      <c r="J98" s="116"/>
      <c r="K98" s="117"/>
      <c r="L98" s="96"/>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102"/>
      <c r="AO98" s="103"/>
      <c r="AP98" s="103"/>
      <c r="AQ98" s="103"/>
      <c r="AR98" s="109"/>
      <c r="AS98" s="110"/>
      <c r="AT98" s="111"/>
    </row>
    <row r="99" spans="1:46" ht="9" customHeight="1">
      <c r="A99" s="3"/>
      <c r="B99" s="81"/>
      <c r="C99" s="82"/>
      <c r="D99" s="118"/>
      <c r="E99" s="119"/>
      <c r="F99" s="119"/>
      <c r="G99" s="119"/>
      <c r="H99" s="119"/>
      <c r="I99" s="119"/>
      <c r="J99" s="119"/>
      <c r="K99" s="120"/>
      <c r="L99" s="98"/>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104"/>
      <c r="AO99" s="105"/>
      <c r="AP99" s="105"/>
      <c r="AQ99" s="105"/>
      <c r="AR99" s="112"/>
      <c r="AS99" s="113"/>
      <c r="AT99" s="114"/>
    </row>
    <row r="100" spans="1:46" ht="9" customHeight="1">
      <c r="A100" s="3"/>
      <c r="B100" s="81"/>
      <c r="C100" s="82"/>
      <c r="D100" s="121" t="e">
        <f>VLOOKUP(#REF!,#REF!,14,FALSE)</f>
        <v>#REF!</v>
      </c>
      <c r="E100" s="122"/>
      <c r="F100" s="122"/>
      <c r="G100" s="122"/>
      <c r="H100" s="122"/>
      <c r="I100" s="122"/>
      <c r="J100" s="122"/>
      <c r="K100" s="123"/>
      <c r="L100" s="127" t="e">
        <f>VLOOKUP(#REF!,#REF!,13,FALSE)</f>
        <v>#REF!</v>
      </c>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9"/>
      <c r="AN100" s="136" t="e">
        <f>VLOOKUP(#REF!,#REF!,10,FALSE)</f>
        <v>#REF!</v>
      </c>
      <c r="AO100" s="137"/>
      <c r="AP100" s="137"/>
      <c r="AQ100" s="137"/>
      <c r="AR100" s="137"/>
      <c r="AS100" s="137"/>
      <c r="AT100" s="138"/>
    </row>
    <row r="101" spans="1:46" ht="9" customHeight="1">
      <c r="A101" s="3"/>
      <c r="B101" s="81"/>
      <c r="C101" s="82"/>
      <c r="D101" s="124"/>
      <c r="E101" s="125"/>
      <c r="F101" s="125"/>
      <c r="G101" s="125"/>
      <c r="H101" s="125"/>
      <c r="I101" s="125"/>
      <c r="J101" s="125"/>
      <c r="K101" s="126"/>
      <c r="L101" s="130"/>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2"/>
      <c r="AN101" s="139"/>
      <c r="AO101" s="140"/>
      <c r="AP101" s="140"/>
      <c r="AQ101" s="140"/>
      <c r="AR101" s="140"/>
      <c r="AS101" s="140"/>
      <c r="AT101" s="141"/>
    </row>
    <row r="102" spans="1:46" ht="12" customHeight="1">
      <c r="A102" s="3"/>
      <c r="B102" s="81"/>
      <c r="C102" s="82"/>
      <c r="D102" s="142" t="e">
        <f>VLOOKUP(D100,#REF!,4,FALSE)</f>
        <v>#REF!</v>
      </c>
      <c r="E102" s="143"/>
      <c r="F102" s="143"/>
      <c r="G102" s="143"/>
      <c r="H102" s="143"/>
      <c r="I102" s="143"/>
      <c r="J102" s="143"/>
      <c r="K102" s="144"/>
      <c r="L102" s="130"/>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2"/>
      <c r="AN102" s="139"/>
      <c r="AO102" s="140"/>
      <c r="AP102" s="140"/>
      <c r="AQ102" s="140"/>
      <c r="AR102" s="140"/>
      <c r="AS102" s="140"/>
      <c r="AT102" s="141"/>
    </row>
    <row r="103" spans="1:46" ht="12" customHeight="1">
      <c r="A103" s="3"/>
      <c r="B103" s="81"/>
      <c r="C103" s="82"/>
      <c r="D103" s="142"/>
      <c r="E103" s="143"/>
      <c r="F103" s="143"/>
      <c r="G103" s="143"/>
      <c r="H103" s="143"/>
      <c r="I103" s="143"/>
      <c r="J103" s="143"/>
      <c r="K103" s="144"/>
      <c r="L103" s="130"/>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2"/>
      <c r="AO103" s="6"/>
      <c r="AP103" s="6"/>
      <c r="AR103" s="6"/>
      <c r="AS103" s="6"/>
      <c r="AT103" s="7"/>
    </row>
    <row r="104" spans="1:46" ht="12" customHeight="1">
      <c r="A104" s="3"/>
      <c r="B104" s="81"/>
      <c r="C104" s="82"/>
      <c r="D104" s="145"/>
      <c r="E104" s="146"/>
      <c r="F104" s="146"/>
      <c r="G104" s="146"/>
      <c r="H104" s="146"/>
      <c r="I104" s="146"/>
      <c r="J104" s="146"/>
      <c r="K104" s="147"/>
      <c r="L104" s="130"/>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2"/>
      <c r="AN104" s="71" t="e">
        <f>VLOOKUP(#REF!,#REF!,11,FALSE)</f>
        <v>#REF!</v>
      </c>
      <c r="AO104" s="72"/>
      <c r="AP104" s="72"/>
      <c r="AQ104" s="75" t="s">
        <v>3</v>
      </c>
      <c r="AR104" s="75"/>
      <c r="AS104" s="75"/>
      <c r="AT104" s="76"/>
    </row>
    <row r="105" spans="1:46" ht="9" customHeight="1">
      <c r="A105" s="3"/>
      <c r="B105" s="81"/>
      <c r="C105" s="82"/>
      <c r="D105" s="65" t="e">
        <f>VLOOKUP(#REF!,#REF!,5,FALSE)</f>
        <v>#REF!</v>
      </c>
      <c r="E105" s="66"/>
      <c r="F105" s="66"/>
      <c r="G105" s="66"/>
      <c r="H105" s="66"/>
      <c r="I105" s="66"/>
      <c r="J105" s="66"/>
      <c r="K105" s="67"/>
      <c r="L105" s="130"/>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2"/>
      <c r="AN105" s="71"/>
      <c r="AO105" s="72"/>
      <c r="AP105" s="72"/>
      <c r="AQ105" s="75"/>
      <c r="AR105" s="75"/>
      <c r="AS105" s="75"/>
      <c r="AT105" s="76"/>
    </row>
    <row r="106" spans="1:46" ht="9" customHeight="1" thickBot="1">
      <c r="A106" s="3"/>
      <c r="B106" s="83"/>
      <c r="C106" s="84"/>
      <c r="D106" s="68"/>
      <c r="E106" s="69"/>
      <c r="F106" s="69"/>
      <c r="G106" s="69"/>
      <c r="H106" s="69"/>
      <c r="I106" s="69"/>
      <c r="J106" s="69"/>
      <c r="K106" s="70"/>
      <c r="L106" s="133"/>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5"/>
      <c r="AN106" s="73"/>
      <c r="AO106" s="74"/>
      <c r="AP106" s="74"/>
      <c r="AQ106" s="77"/>
      <c r="AR106" s="77"/>
      <c r="AS106" s="77"/>
      <c r="AT106" s="78"/>
    </row>
    <row r="107" spans="1:46" ht="7.5" customHeight="1" thickTop="1">
      <c r="A107" s="2"/>
      <c r="B107" s="79" t="s">
        <v>30</v>
      </c>
      <c r="C107" s="80"/>
      <c r="D107" s="85" t="e">
        <f>VLOOKUP(#REF!,#REF!,2,FALSE)</f>
        <v>#REF!</v>
      </c>
      <c r="E107" s="86"/>
      <c r="F107" s="86"/>
      <c r="G107" s="86"/>
      <c r="H107" s="86"/>
      <c r="I107" s="86"/>
      <c r="J107" s="86"/>
      <c r="K107" s="87"/>
      <c r="L107" s="94" t="e">
        <f>VLOOKUP(#REF!,#REF!,6,FALSE)</f>
        <v>#REF!</v>
      </c>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100" t="e">
        <f>VLOOKUP(#REF!,#REF!,7,FALSE)</f>
        <v>#REF!</v>
      </c>
      <c r="AO107" s="101"/>
      <c r="AP107" s="101"/>
      <c r="AQ107" s="101"/>
      <c r="AR107" s="106" t="e">
        <f>VLOOKUP(#REF!,#REF!,8,FALSE)</f>
        <v>#REF!</v>
      </c>
      <c r="AS107" s="107"/>
      <c r="AT107" s="108"/>
    </row>
    <row r="108" spans="1:46" ht="7.5" customHeight="1">
      <c r="A108" s="3"/>
      <c r="B108" s="81"/>
      <c r="C108" s="82"/>
      <c r="D108" s="88"/>
      <c r="E108" s="89"/>
      <c r="F108" s="89"/>
      <c r="G108" s="89"/>
      <c r="H108" s="89"/>
      <c r="I108" s="89"/>
      <c r="J108" s="89"/>
      <c r="K108" s="90"/>
      <c r="L108" s="96"/>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102"/>
      <c r="AO108" s="103"/>
      <c r="AP108" s="103"/>
      <c r="AQ108" s="103"/>
      <c r="AR108" s="109"/>
      <c r="AS108" s="110"/>
      <c r="AT108" s="111"/>
    </row>
    <row r="109" spans="1:46" ht="7.5" customHeight="1">
      <c r="A109" s="3"/>
      <c r="B109" s="81"/>
      <c r="C109" s="82"/>
      <c r="D109" s="91"/>
      <c r="E109" s="92"/>
      <c r="F109" s="92"/>
      <c r="G109" s="92"/>
      <c r="H109" s="92"/>
      <c r="I109" s="92"/>
      <c r="J109" s="92"/>
      <c r="K109" s="93"/>
      <c r="L109" s="96"/>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102"/>
      <c r="AO109" s="103"/>
      <c r="AP109" s="103"/>
      <c r="AQ109" s="103"/>
      <c r="AR109" s="109"/>
      <c r="AS109" s="110"/>
      <c r="AT109" s="111"/>
    </row>
    <row r="110" spans="1:46" ht="9" customHeight="1">
      <c r="A110" s="3"/>
      <c r="B110" s="81"/>
      <c r="C110" s="82"/>
      <c r="D110" s="115" t="e">
        <f>VLOOKUP(#REF!,#REF!,3,FALSE)</f>
        <v>#REF!</v>
      </c>
      <c r="E110" s="116"/>
      <c r="F110" s="116"/>
      <c r="G110" s="116"/>
      <c r="H110" s="116"/>
      <c r="I110" s="116"/>
      <c r="J110" s="116"/>
      <c r="K110" s="117"/>
      <c r="L110" s="96"/>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102"/>
      <c r="AO110" s="103"/>
      <c r="AP110" s="103"/>
      <c r="AQ110" s="103"/>
      <c r="AR110" s="109"/>
      <c r="AS110" s="110"/>
      <c r="AT110" s="111"/>
    </row>
    <row r="111" spans="1:46" ht="9" customHeight="1">
      <c r="A111" s="3"/>
      <c r="B111" s="81"/>
      <c r="C111" s="82"/>
      <c r="D111" s="118"/>
      <c r="E111" s="119"/>
      <c r="F111" s="119"/>
      <c r="G111" s="119"/>
      <c r="H111" s="119"/>
      <c r="I111" s="119"/>
      <c r="J111" s="119"/>
      <c r="K111" s="120"/>
      <c r="L111" s="98"/>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104"/>
      <c r="AO111" s="105"/>
      <c r="AP111" s="105"/>
      <c r="AQ111" s="105"/>
      <c r="AR111" s="112"/>
      <c r="AS111" s="113"/>
      <c r="AT111" s="114"/>
    </row>
    <row r="112" spans="1:46" ht="9" customHeight="1">
      <c r="A112" s="3"/>
      <c r="B112" s="81"/>
      <c r="C112" s="82"/>
      <c r="D112" s="121" t="e">
        <f>VLOOKUP(#REF!,#REF!,14,FALSE)</f>
        <v>#REF!</v>
      </c>
      <c r="E112" s="122"/>
      <c r="F112" s="122"/>
      <c r="G112" s="122"/>
      <c r="H112" s="122"/>
      <c r="I112" s="122"/>
      <c r="J112" s="122"/>
      <c r="K112" s="123"/>
      <c r="L112" s="127" t="e">
        <f>VLOOKUP(#REF!,#REF!,13,FALSE)</f>
        <v>#REF!</v>
      </c>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8"/>
      <c r="AM112" s="129"/>
      <c r="AN112" s="136" t="e">
        <f>VLOOKUP(#REF!,#REF!,10,FALSE)</f>
        <v>#REF!</v>
      </c>
      <c r="AO112" s="137"/>
      <c r="AP112" s="137"/>
      <c r="AQ112" s="137"/>
      <c r="AR112" s="137"/>
      <c r="AS112" s="137"/>
      <c r="AT112" s="138"/>
    </row>
    <row r="113" spans="1:46" ht="9" customHeight="1">
      <c r="A113" s="3"/>
      <c r="B113" s="81"/>
      <c r="C113" s="82"/>
      <c r="D113" s="124"/>
      <c r="E113" s="125"/>
      <c r="F113" s="125"/>
      <c r="G113" s="125"/>
      <c r="H113" s="125"/>
      <c r="I113" s="125"/>
      <c r="J113" s="125"/>
      <c r="K113" s="126"/>
      <c r="L113" s="130"/>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2"/>
      <c r="AN113" s="139"/>
      <c r="AO113" s="140"/>
      <c r="AP113" s="140"/>
      <c r="AQ113" s="140"/>
      <c r="AR113" s="140"/>
      <c r="AS113" s="140"/>
      <c r="AT113" s="141"/>
    </row>
    <row r="114" spans="1:46" ht="9" customHeight="1">
      <c r="A114" s="3"/>
      <c r="B114" s="81"/>
      <c r="C114" s="82"/>
      <c r="D114" s="142" t="e">
        <f>VLOOKUP(D112,#REF!,4,FALSE)</f>
        <v>#REF!</v>
      </c>
      <c r="E114" s="143"/>
      <c r="F114" s="143"/>
      <c r="G114" s="143"/>
      <c r="H114" s="143"/>
      <c r="I114" s="143"/>
      <c r="J114" s="143"/>
      <c r="K114" s="144"/>
      <c r="L114" s="130"/>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2"/>
      <c r="AN114" s="139"/>
      <c r="AO114" s="140"/>
      <c r="AP114" s="140"/>
      <c r="AQ114" s="140"/>
      <c r="AR114" s="140"/>
      <c r="AS114" s="140"/>
      <c r="AT114" s="141"/>
    </row>
    <row r="115" spans="1:46" ht="9" customHeight="1">
      <c r="A115" s="3"/>
      <c r="B115" s="81"/>
      <c r="C115" s="82"/>
      <c r="D115" s="142"/>
      <c r="E115" s="143"/>
      <c r="F115" s="143"/>
      <c r="G115" s="143"/>
      <c r="H115" s="143"/>
      <c r="I115" s="143"/>
      <c r="J115" s="143"/>
      <c r="K115" s="144"/>
      <c r="L115" s="130"/>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2"/>
      <c r="AO115" s="6"/>
      <c r="AP115" s="6"/>
      <c r="AR115" s="6"/>
      <c r="AS115" s="6"/>
      <c r="AT115" s="7"/>
    </row>
    <row r="116" spans="1:46" ht="9" customHeight="1">
      <c r="A116" s="3"/>
      <c r="B116" s="81"/>
      <c r="C116" s="82"/>
      <c r="D116" s="145"/>
      <c r="E116" s="146"/>
      <c r="F116" s="146"/>
      <c r="G116" s="146"/>
      <c r="H116" s="146"/>
      <c r="I116" s="146"/>
      <c r="J116" s="146"/>
      <c r="K116" s="147"/>
      <c r="L116" s="130"/>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2"/>
      <c r="AN116" s="71" t="e">
        <f>VLOOKUP(#REF!,#REF!,11,FALSE)</f>
        <v>#REF!</v>
      </c>
      <c r="AO116" s="72"/>
      <c r="AP116" s="72"/>
      <c r="AQ116" s="75" t="s">
        <v>3</v>
      </c>
      <c r="AR116" s="75"/>
      <c r="AS116" s="75"/>
      <c r="AT116" s="76"/>
    </row>
    <row r="117" spans="1:46" ht="9" customHeight="1">
      <c r="A117" s="3"/>
      <c r="B117" s="81"/>
      <c r="C117" s="82"/>
      <c r="D117" s="65" t="e">
        <f>VLOOKUP(#REF!,#REF!,5,FALSE)</f>
        <v>#REF!</v>
      </c>
      <c r="E117" s="66"/>
      <c r="F117" s="66"/>
      <c r="G117" s="66"/>
      <c r="H117" s="66"/>
      <c r="I117" s="66"/>
      <c r="J117" s="66"/>
      <c r="K117" s="67"/>
      <c r="L117" s="130"/>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2"/>
      <c r="AN117" s="71"/>
      <c r="AO117" s="72"/>
      <c r="AP117" s="72"/>
      <c r="AQ117" s="75"/>
      <c r="AR117" s="75"/>
      <c r="AS117" s="75"/>
      <c r="AT117" s="76"/>
    </row>
    <row r="118" spans="1:46" ht="9" customHeight="1" thickBot="1">
      <c r="A118" s="3"/>
      <c r="B118" s="83"/>
      <c r="C118" s="84"/>
      <c r="D118" s="68"/>
      <c r="E118" s="69"/>
      <c r="F118" s="69"/>
      <c r="G118" s="69"/>
      <c r="H118" s="69"/>
      <c r="I118" s="69"/>
      <c r="J118" s="69"/>
      <c r="K118" s="70"/>
      <c r="L118" s="133"/>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5"/>
      <c r="AN118" s="73"/>
      <c r="AO118" s="74"/>
      <c r="AP118" s="74"/>
      <c r="AQ118" s="77"/>
      <c r="AR118" s="77"/>
      <c r="AS118" s="77"/>
      <c r="AT118" s="78"/>
    </row>
    <row r="119" spans="1:46" ht="7.5" customHeight="1" thickTop="1">
      <c r="A119" s="2"/>
      <c r="B119" s="79" t="s">
        <v>5</v>
      </c>
      <c r="C119" s="80"/>
      <c r="D119" s="85" t="e">
        <f>VLOOKUP(#REF!,#REF!,2,FALSE)</f>
        <v>#REF!</v>
      </c>
      <c r="E119" s="86"/>
      <c r="F119" s="86"/>
      <c r="G119" s="86"/>
      <c r="H119" s="86"/>
      <c r="I119" s="86"/>
      <c r="J119" s="86"/>
      <c r="K119" s="87"/>
      <c r="L119" s="94" t="e">
        <f>VLOOKUP(#REF!,#REF!,6,FALSE)</f>
        <v>#REF!</v>
      </c>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100" t="e">
        <f>VLOOKUP(#REF!,#REF!,7,FALSE)</f>
        <v>#REF!</v>
      </c>
      <c r="AO119" s="101"/>
      <c r="AP119" s="101"/>
      <c r="AQ119" s="101"/>
      <c r="AR119" s="106" t="e">
        <f>VLOOKUP(#REF!,#REF!,8,FALSE)</f>
        <v>#REF!</v>
      </c>
      <c r="AS119" s="107"/>
      <c r="AT119" s="108"/>
    </row>
    <row r="120" spans="1:46" ht="7.5" customHeight="1">
      <c r="A120" s="3"/>
      <c r="B120" s="81"/>
      <c r="C120" s="82"/>
      <c r="D120" s="88"/>
      <c r="E120" s="89"/>
      <c r="F120" s="89"/>
      <c r="G120" s="89"/>
      <c r="H120" s="89"/>
      <c r="I120" s="89"/>
      <c r="J120" s="89"/>
      <c r="K120" s="90"/>
      <c r="L120" s="96"/>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102"/>
      <c r="AO120" s="103"/>
      <c r="AP120" s="103"/>
      <c r="AQ120" s="103"/>
      <c r="AR120" s="109"/>
      <c r="AS120" s="110"/>
      <c r="AT120" s="111"/>
    </row>
    <row r="121" spans="1:46" ht="7.5" customHeight="1">
      <c r="A121" s="3"/>
      <c r="B121" s="81"/>
      <c r="C121" s="82"/>
      <c r="D121" s="91"/>
      <c r="E121" s="92"/>
      <c r="F121" s="92"/>
      <c r="G121" s="92"/>
      <c r="H121" s="92"/>
      <c r="I121" s="92"/>
      <c r="J121" s="92"/>
      <c r="K121" s="93"/>
      <c r="L121" s="96"/>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102"/>
      <c r="AO121" s="103"/>
      <c r="AP121" s="103"/>
      <c r="AQ121" s="103"/>
      <c r="AR121" s="109"/>
      <c r="AS121" s="110"/>
      <c r="AT121" s="111"/>
    </row>
    <row r="122" spans="1:46" ht="9" customHeight="1">
      <c r="A122" s="3"/>
      <c r="B122" s="81"/>
      <c r="C122" s="82"/>
      <c r="D122" s="115" t="e">
        <f>VLOOKUP(#REF!,#REF!,3,FALSE)</f>
        <v>#REF!</v>
      </c>
      <c r="E122" s="116"/>
      <c r="F122" s="116"/>
      <c r="G122" s="116"/>
      <c r="H122" s="116"/>
      <c r="I122" s="116"/>
      <c r="J122" s="116"/>
      <c r="K122" s="117"/>
      <c r="L122" s="96"/>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102"/>
      <c r="AO122" s="103"/>
      <c r="AP122" s="103"/>
      <c r="AQ122" s="103"/>
      <c r="AR122" s="109"/>
      <c r="AS122" s="110"/>
      <c r="AT122" s="111"/>
    </row>
    <row r="123" spans="1:46" ht="9" customHeight="1">
      <c r="A123" s="3"/>
      <c r="B123" s="81"/>
      <c r="C123" s="82"/>
      <c r="D123" s="118"/>
      <c r="E123" s="119"/>
      <c r="F123" s="119"/>
      <c r="G123" s="119"/>
      <c r="H123" s="119"/>
      <c r="I123" s="119"/>
      <c r="J123" s="119"/>
      <c r="K123" s="120"/>
      <c r="L123" s="98"/>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104"/>
      <c r="AO123" s="105"/>
      <c r="AP123" s="105"/>
      <c r="AQ123" s="105"/>
      <c r="AR123" s="112"/>
      <c r="AS123" s="113"/>
      <c r="AT123" s="114"/>
    </row>
    <row r="124" spans="1:46" ht="9" customHeight="1">
      <c r="A124" s="3"/>
      <c r="B124" s="81"/>
      <c r="C124" s="82"/>
      <c r="D124" s="121" t="e">
        <f>VLOOKUP(#REF!,#REF!,14,FALSE)</f>
        <v>#REF!</v>
      </c>
      <c r="E124" s="122"/>
      <c r="F124" s="122"/>
      <c r="G124" s="122"/>
      <c r="H124" s="122"/>
      <c r="I124" s="122"/>
      <c r="J124" s="122"/>
      <c r="K124" s="123"/>
      <c r="L124" s="127" t="e">
        <f>VLOOKUP(#REF!,#REF!,13,FALSE)</f>
        <v>#REF!</v>
      </c>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128"/>
      <c r="AL124" s="128"/>
      <c r="AM124" s="129"/>
      <c r="AN124" s="136" t="e">
        <f>VLOOKUP(#REF!,#REF!,10,FALSE)</f>
        <v>#REF!</v>
      </c>
      <c r="AO124" s="137"/>
      <c r="AP124" s="137"/>
      <c r="AQ124" s="137"/>
      <c r="AR124" s="137"/>
      <c r="AS124" s="137"/>
      <c r="AT124" s="138"/>
    </row>
    <row r="125" spans="1:46" ht="9" customHeight="1">
      <c r="A125" s="3"/>
      <c r="B125" s="81"/>
      <c r="C125" s="82"/>
      <c r="D125" s="124"/>
      <c r="E125" s="125"/>
      <c r="F125" s="125"/>
      <c r="G125" s="125"/>
      <c r="H125" s="125"/>
      <c r="I125" s="125"/>
      <c r="J125" s="125"/>
      <c r="K125" s="126"/>
      <c r="L125" s="130"/>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2"/>
      <c r="AN125" s="139"/>
      <c r="AO125" s="140"/>
      <c r="AP125" s="140"/>
      <c r="AQ125" s="140"/>
      <c r="AR125" s="140"/>
      <c r="AS125" s="140"/>
      <c r="AT125" s="141"/>
    </row>
    <row r="126" spans="1:46" ht="9" customHeight="1">
      <c r="A126" s="3"/>
      <c r="B126" s="81"/>
      <c r="C126" s="82"/>
      <c r="D126" s="142" t="e">
        <f>VLOOKUP(D124,#REF!,4,FALSE)</f>
        <v>#REF!</v>
      </c>
      <c r="E126" s="143"/>
      <c r="F126" s="143"/>
      <c r="G126" s="143"/>
      <c r="H126" s="143"/>
      <c r="I126" s="143"/>
      <c r="J126" s="143"/>
      <c r="K126" s="144"/>
      <c r="L126" s="130"/>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2"/>
      <c r="AN126" s="139"/>
      <c r="AO126" s="140"/>
      <c r="AP126" s="140"/>
      <c r="AQ126" s="140"/>
      <c r="AR126" s="140"/>
      <c r="AS126" s="140"/>
      <c r="AT126" s="141"/>
    </row>
    <row r="127" spans="1:46" ht="9" customHeight="1">
      <c r="A127" s="3"/>
      <c r="B127" s="81"/>
      <c r="C127" s="82"/>
      <c r="D127" s="142"/>
      <c r="E127" s="143"/>
      <c r="F127" s="143"/>
      <c r="G127" s="143"/>
      <c r="H127" s="143"/>
      <c r="I127" s="143"/>
      <c r="J127" s="143"/>
      <c r="K127" s="144"/>
      <c r="L127" s="130"/>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2"/>
      <c r="AO127" s="6"/>
      <c r="AP127" s="6"/>
      <c r="AR127" s="6"/>
      <c r="AS127" s="6"/>
      <c r="AT127" s="7"/>
    </row>
    <row r="128" spans="1:46" ht="9" customHeight="1">
      <c r="A128" s="3"/>
      <c r="B128" s="81"/>
      <c r="C128" s="82"/>
      <c r="D128" s="145"/>
      <c r="E128" s="146"/>
      <c r="F128" s="146"/>
      <c r="G128" s="146"/>
      <c r="H128" s="146"/>
      <c r="I128" s="146"/>
      <c r="J128" s="146"/>
      <c r="K128" s="147"/>
      <c r="L128" s="130"/>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2"/>
      <c r="AN128" s="71" t="e">
        <f>VLOOKUP(#REF!,#REF!,11,FALSE)</f>
        <v>#REF!</v>
      </c>
      <c r="AO128" s="72"/>
      <c r="AP128" s="72"/>
      <c r="AQ128" s="75" t="s">
        <v>40</v>
      </c>
      <c r="AR128" s="75"/>
      <c r="AS128" s="75"/>
      <c r="AT128" s="76"/>
    </row>
    <row r="129" spans="1:46" ht="9" customHeight="1">
      <c r="A129" s="3"/>
      <c r="B129" s="81"/>
      <c r="C129" s="82"/>
      <c r="D129" s="65" t="e">
        <f>VLOOKUP(#REF!,#REF!,5,FALSE)</f>
        <v>#REF!</v>
      </c>
      <c r="E129" s="66"/>
      <c r="F129" s="66"/>
      <c r="G129" s="66"/>
      <c r="H129" s="66"/>
      <c r="I129" s="66"/>
      <c r="J129" s="66"/>
      <c r="K129" s="67"/>
      <c r="L129" s="130"/>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2"/>
      <c r="AN129" s="71"/>
      <c r="AO129" s="72"/>
      <c r="AP129" s="72"/>
      <c r="AQ129" s="75"/>
      <c r="AR129" s="75"/>
      <c r="AS129" s="75"/>
      <c r="AT129" s="76"/>
    </row>
    <row r="130" spans="1:46" ht="9" customHeight="1" thickBot="1">
      <c r="A130" s="3"/>
      <c r="B130" s="83"/>
      <c r="C130" s="84"/>
      <c r="D130" s="68"/>
      <c r="E130" s="69"/>
      <c r="F130" s="69"/>
      <c r="G130" s="69"/>
      <c r="H130" s="69"/>
      <c r="I130" s="69"/>
      <c r="J130" s="69"/>
      <c r="K130" s="70"/>
      <c r="L130" s="133"/>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c r="AI130" s="134"/>
      <c r="AJ130" s="134"/>
      <c r="AK130" s="134"/>
      <c r="AL130" s="134"/>
      <c r="AM130" s="135"/>
      <c r="AN130" s="73"/>
      <c r="AO130" s="74"/>
      <c r="AP130" s="74"/>
      <c r="AQ130" s="77"/>
      <c r="AR130" s="77"/>
      <c r="AS130" s="77"/>
      <c r="AT130" s="78"/>
    </row>
    <row r="131" spans="1:46" ht="7.5" customHeight="1" thickTop="1">
      <c r="A131" s="2"/>
      <c r="B131" s="79" t="s">
        <v>6</v>
      </c>
      <c r="C131" s="80"/>
      <c r="D131" s="85" t="e">
        <f>VLOOKUP(#REF!,#REF!,2,FALSE)</f>
        <v>#REF!</v>
      </c>
      <c r="E131" s="86"/>
      <c r="F131" s="86"/>
      <c r="G131" s="86"/>
      <c r="H131" s="86"/>
      <c r="I131" s="86"/>
      <c r="J131" s="86"/>
      <c r="K131" s="87"/>
      <c r="L131" s="94" t="e">
        <f>VLOOKUP(#REF!,#REF!,6,FALSE)</f>
        <v>#REF!</v>
      </c>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100" t="e">
        <f>VLOOKUP(#REF!,#REF!,7,FALSE)</f>
        <v>#REF!</v>
      </c>
      <c r="AO131" s="101"/>
      <c r="AP131" s="101"/>
      <c r="AQ131" s="101"/>
      <c r="AR131" s="106" t="e">
        <f>VLOOKUP(#REF!,#REF!,8,FALSE)</f>
        <v>#REF!</v>
      </c>
      <c r="AS131" s="107"/>
      <c r="AT131" s="108"/>
    </row>
    <row r="132" spans="1:46" ht="7.5" customHeight="1">
      <c r="A132" s="3"/>
      <c r="B132" s="81"/>
      <c r="C132" s="82"/>
      <c r="D132" s="88"/>
      <c r="E132" s="89"/>
      <c r="F132" s="89"/>
      <c r="G132" s="89"/>
      <c r="H132" s="89"/>
      <c r="I132" s="89"/>
      <c r="J132" s="89"/>
      <c r="K132" s="90"/>
      <c r="L132" s="96"/>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102"/>
      <c r="AO132" s="103"/>
      <c r="AP132" s="103"/>
      <c r="AQ132" s="103"/>
      <c r="AR132" s="109"/>
      <c r="AS132" s="110"/>
      <c r="AT132" s="111"/>
    </row>
    <row r="133" spans="1:46" ht="7.5" customHeight="1">
      <c r="A133" s="3"/>
      <c r="B133" s="81"/>
      <c r="C133" s="82"/>
      <c r="D133" s="91"/>
      <c r="E133" s="92"/>
      <c r="F133" s="92"/>
      <c r="G133" s="92"/>
      <c r="H133" s="92"/>
      <c r="I133" s="92"/>
      <c r="J133" s="92"/>
      <c r="K133" s="93"/>
      <c r="L133" s="96"/>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7"/>
      <c r="AM133" s="97"/>
      <c r="AN133" s="102"/>
      <c r="AO133" s="103"/>
      <c r="AP133" s="103"/>
      <c r="AQ133" s="103"/>
      <c r="AR133" s="109"/>
      <c r="AS133" s="110"/>
      <c r="AT133" s="111"/>
    </row>
    <row r="134" spans="1:46" ht="9" customHeight="1">
      <c r="A134" s="3"/>
      <c r="B134" s="81"/>
      <c r="C134" s="82"/>
      <c r="D134" s="115" t="e">
        <f>VLOOKUP(#REF!,#REF!,3,FALSE)</f>
        <v>#REF!</v>
      </c>
      <c r="E134" s="116"/>
      <c r="F134" s="116"/>
      <c r="G134" s="116"/>
      <c r="H134" s="116"/>
      <c r="I134" s="116"/>
      <c r="J134" s="116"/>
      <c r="K134" s="117"/>
      <c r="L134" s="96"/>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102"/>
      <c r="AO134" s="103"/>
      <c r="AP134" s="103"/>
      <c r="AQ134" s="103"/>
      <c r="AR134" s="109"/>
      <c r="AS134" s="110"/>
      <c r="AT134" s="111"/>
    </row>
    <row r="135" spans="1:46" ht="9" customHeight="1">
      <c r="A135" s="3"/>
      <c r="B135" s="81"/>
      <c r="C135" s="82"/>
      <c r="D135" s="118"/>
      <c r="E135" s="119"/>
      <c r="F135" s="119"/>
      <c r="G135" s="119"/>
      <c r="H135" s="119"/>
      <c r="I135" s="119"/>
      <c r="J135" s="119"/>
      <c r="K135" s="120"/>
      <c r="L135" s="98"/>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99"/>
      <c r="AN135" s="104"/>
      <c r="AO135" s="105"/>
      <c r="AP135" s="105"/>
      <c r="AQ135" s="105"/>
      <c r="AR135" s="112"/>
      <c r="AS135" s="113"/>
      <c r="AT135" s="114"/>
    </row>
    <row r="136" spans="1:46" ht="9" customHeight="1">
      <c r="A136" s="3"/>
      <c r="B136" s="81"/>
      <c r="C136" s="82"/>
      <c r="D136" s="121" t="e">
        <f>VLOOKUP(#REF!,#REF!,14,FALSE)</f>
        <v>#REF!</v>
      </c>
      <c r="E136" s="122"/>
      <c r="F136" s="122"/>
      <c r="G136" s="122"/>
      <c r="H136" s="122"/>
      <c r="I136" s="122"/>
      <c r="J136" s="122"/>
      <c r="K136" s="123"/>
      <c r="L136" s="127" t="e">
        <f>VLOOKUP(#REF!,#REF!,13,FALSE)</f>
        <v>#REF!</v>
      </c>
      <c r="M136" s="128"/>
      <c r="N136" s="128"/>
      <c r="O136" s="128"/>
      <c r="P136" s="128"/>
      <c r="Q136" s="128"/>
      <c r="R136" s="128"/>
      <c r="S136" s="128"/>
      <c r="T136" s="128"/>
      <c r="U136" s="128"/>
      <c r="V136" s="128"/>
      <c r="W136" s="128"/>
      <c r="X136" s="128"/>
      <c r="Y136" s="128"/>
      <c r="Z136" s="128"/>
      <c r="AA136" s="128"/>
      <c r="AB136" s="128"/>
      <c r="AC136" s="128"/>
      <c r="AD136" s="128"/>
      <c r="AE136" s="128"/>
      <c r="AF136" s="128"/>
      <c r="AG136" s="128"/>
      <c r="AH136" s="128"/>
      <c r="AI136" s="128"/>
      <c r="AJ136" s="128"/>
      <c r="AK136" s="128"/>
      <c r="AL136" s="128"/>
      <c r="AM136" s="129"/>
      <c r="AN136" s="136" t="e">
        <f>VLOOKUP(#REF!,#REF!,10,FALSE)</f>
        <v>#REF!</v>
      </c>
      <c r="AO136" s="137"/>
      <c r="AP136" s="137"/>
      <c r="AQ136" s="137"/>
      <c r="AR136" s="137"/>
      <c r="AS136" s="137"/>
      <c r="AT136" s="138"/>
    </row>
    <row r="137" spans="1:46" ht="9" customHeight="1">
      <c r="A137" s="3"/>
      <c r="B137" s="81"/>
      <c r="C137" s="82"/>
      <c r="D137" s="124"/>
      <c r="E137" s="125"/>
      <c r="F137" s="125"/>
      <c r="G137" s="125"/>
      <c r="H137" s="125"/>
      <c r="I137" s="125"/>
      <c r="J137" s="125"/>
      <c r="K137" s="126"/>
      <c r="L137" s="130"/>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2"/>
      <c r="AN137" s="139"/>
      <c r="AO137" s="140"/>
      <c r="AP137" s="140"/>
      <c r="AQ137" s="140"/>
      <c r="AR137" s="140"/>
      <c r="AS137" s="140"/>
      <c r="AT137" s="141"/>
    </row>
    <row r="138" spans="1:46" ht="9" customHeight="1">
      <c r="A138" s="3"/>
      <c r="B138" s="81"/>
      <c r="C138" s="82"/>
      <c r="D138" s="142" t="e">
        <f>VLOOKUP(D136,#REF!,4,FALSE)</f>
        <v>#REF!</v>
      </c>
      <c r="E138" s="143"/>
      <c r="F138" s="143"/>
      <c r="G138" s="143"/>
      <c r="H138" s="143"/>
      <c r="I138" s="143"/>
      <c r="J138" s="143"/>
      <c r="K138" s="144"/>
      <c r="L138" s="130"/>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2"/>
      <c r="AN138" s="139"/>
      <c r="AO138" s="140"/>
      <c r="AP138" s="140"/>
      <c r="AQ138" s="140"/>
      <c r="AR138" s="140"/>
      <c r="AS138" s="140"/>
      <c r="AT138" s="141"/>
    </row>
    <row r="139" spans="1:46" ht="9" customHeight="1">
      <c r="A139" s="3"/>
      <c r="B139" s="81"/>
      <c r="C139" s="82"/>
      <c r="D139" s="142"/>
      <c r="E139" s="143"/>
      <c r="F139" s="143"/>
      <c r="G139" s="143"/>
      <c r="H139" s="143"/>
      <c r="I139" s="143"/>
      <c r="J139" s="143"/>
      <c r="K139" s="144"/>
      <c r="L139" s="130"/>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2"/>
      <c r="AO139" s="6"/>
      <c r="AP139" s="6"/>
      <c r="AR139" s="6"/>
      <c r="AS139" s="6"/>
      <c r="AT139" s="7"/>
    </row>
    <row r="140" spans="1:46" ht="9" customHeight="1">
      <c r="A140" s="3"/>
      <c r="B140" s="81"/>
      <c r="C140" s="82"/>
      <c r="D140" s="145"/>
      <c r="E140" s="146"/>
      <c r="F140" s="146"/>
      <c r="G140" s="146"/>
      <c r="H140" s="146"/>
      <c r="I140" s="146"/>
      <c r="J140" s="146"/>
      <c r="K140" s="147"/>
      <c r="L140" s="130"/>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2"/>
      <c r="AN140" s="71" t="e">
        <f>VLOOKUP(#REF!,#REF!,11,FALSE)</f>
        <v>#REF!</v>
      </c>
      <c r="AO140" s="72"/>
      <c r="AP140" s="72"/>
      <c r="AQ140" s="75" t="s">
        <v>40</v>
      </c>
      <c r="AR140" s="75"/>
      <c r="AS140" s="75"/>
      <c r="AT140" s="76"/>
    </row>
    <row r="141" spans="1:46" ht="9" customHeight="1">
      <c r="A141" s="3"/>
      <c r="B141" s="81"/>
      <c r="C141" s="82"/>
      <c r="D141" s="65" t="e">
        <f>VLOOKUP(#REF!,#REF!,5,FALSE)</f>
        <v>#REF!</v>
      </c>
      <c r="E141" s="66"/>
      <c r="F141" s="66"/>
      <c r="G141" s="66"/>
      <c r="H141" s="66"/>
      <c r="I141" s="66"/>
      <c r="J141" s="66"/>
      <c r="K141" s="67"/>
      <c r="L141" s="130"/>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2"/>
      <c r="AN141" s="71"/>
      <c r="AO141" s="72"/>
      <c r="AP141" s="72"/>
      <c r="AQ141" s="75"/>
      <c r="AR141" s="75"/>
      <c r="AS141" s="75"/>
      <c r="AT141" s="76"/>
    </row>
    <row r="142" spans="1:46" ht="9" customHeight="1" thickBot="1">
      <c r="A142" s="3"/>
      <c r="B142" s="83"/>
      <c r="C142" s="84"/>
      <c r="D142" s="68"/>
      <c r="E142" s="69"/>
      <c r="F142" s="69"/>
      <c r="G142" s="69"/>
      <c r="H142" s="69"/>
      <c r="I142" s="69"/>
      <c r="J142" s="69"/>
      <c r="K142" s="70"/>
      <c r="L142" s="133"/>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c r="AI142" s="134"/>
      <c r="AJ142" s="134"/>
      <c r="AK142" s="134"/>
      <c r="AL142" s="134"/>
      <c r="AM142" s="135"/>
      <c r="AN142" s="73"/>
      <c r="AO142" s="74"/>
      <c r="AP142" s="74"/>
      <c r="AQ142" s="77"/>
      <c r="AR142" s="77"/>
      <c r="AS142" s="77"/>
      <c r="AT142" s="78"/>
    </row>
    <row r="143" spans="1:46" ht="7.5" customHeight="1" thickTop="1">
      <c r="A143" s="2"/>
      <c r="B143" s="79" t="s">
        <v>7</v>
      </c>
      <c r="C143" s="80"/>
      <c r="D143" s="85" t="e">
        <f>VLOOKUP(#REF!,#REF!,2,FALSE)</f>
        <v>#REF!</v>
      </c>
      <c r="E143" s="86"/>
      <c r="F143" s="86"/>
      <c r="G143" s="86"/>
      <c r="H143" s="86"/>
      <c r="I143" s="86"/>
      <c r="J143" s="86"/>
      <c r="K143" s="87"/>
      <c r="L143" s="94" t="e">
        <f>VLOOKUP(#REF!,#REF!,6,FALSE)</f>
        <v>#REF!</v>
      </c>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100" t="e">
        <f>VLOOKUP(#REF!,#REF!,7,FALSE)</f>
        <v>#REF!</v>
      </c>
      <c r="AO143" s="101"/>
      <c r="AP143" s="101"/>
      <c r="AQ143" s="101"/>
      <c r="AR143" s="106" t="e">
        <f>VLOOKUP(#REF!,#REF!,8,FALSE)</f>
        <v>#REF!</v>
      </c>
      <c r="AS143" s="107"/>
      <c r="AT143" s="108"/>
    </row>
    <row r="144" spans="1:46" ht="7.5" customHeight="1">
      <c r="A144" s="3"/>
      <c r="B144" s="81"/>
      <c r="C144" s="82"/>
      <c r="D144" s="88"/>
      <c r="E144" s="89"/>
      <c r="F144" s="89"/>
      <c r="G144" s="89"/>
      <c r="H144" s="89"/>
      <c r="I144" s="89"/>
      <c r="J144" s="89"/>
      <c r="K144" s="90"/>
      <c r="L144" s="96"/>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102"/>
      <c r="AO144" s="103"/>
      <c r="AP144" s="103"/>
      <c r="AQ144" s="103"/>
      <c r="AR144" s="109"/>
      <c r="AS144" s="110"/>
      <c r="AT144" s="111"/>
    </row>
    <row r="145" spans="1:46" ht="7.5" customHeight="1">
      <c r="A145" s="3"/>
      <c r="B145" s="81"/>
      <c r="C145" s="82"/>
      <c r="D145" s="91"/>
      <c r="E145" s="92"/>
      <c r="F145" s="92"/>
      <c r="G145" s="92"/>
      <c r="H145" s="92"/>
      <c r="I145" s="92"/>
      <c r="J145" s="92"/>
      <c r="K145" s="93"/>
      <c r="L145" s="96"/>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J145" s="97"/>
      <c r="AK145" s="97"/>
      <c r="AL145" s="97"/>
      <c r="AM145" s="97"/>
      <c r="AN145" s="102"/>
      <c r="AO145" s="103"/>
      <c r="AP145" s="103"/>
      <c r="AQ145" s="103"/>
      <c r="AR145" s="109"/>
      <c r="AS145" s="110"/>
      <c r="AT145" s="111"/>
    </row>
    <row r="146" spans="1:46" ht="9" customHeight="1">
      <c r="A146" s="3"/>
      <c r="B146" s="81"/>
      <c r="C146" s="82"/>
      <c r="D146" s="115" t="e">
        <f>VLOOKUP(#REF!,#REF!,3,FALSE)</f>
        <v>#REF!</v>
      </c>
      <c r="E146" s="116"/>
      <c r="F146" s="116"/>
      <c r="G146" s="116"/>
      <c r="H146" s="116"/>
      <c r="I146" s="116"/>
      <c r="J146" s="116"/>
      <c r="K146" s="117"/>
      <c r="L146" s="96"/>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102"/>
      <c r="AO146" s="103"/>
      <c r="AP146" s="103"/>
      <c r="AQ146" s="103"/>
      <c r="AR146" s="109"/>
      <c r="AS146" s="110"/>
      <c r="AT146" s="111"/>
    </row>
    <row r="147" spans="1:46" ht="9" customHeight="1">
      <c r="A147" s="3"/>
      <c r="B147" s="81"/>
      <c r="C147" s="82"/>
      <c r="D147" s="118"/>
      <c r="E147" s="119"/>
      <c r="F147" s="119"/>
      <c r="G147" s="119"/>
      <c r="H147" s="119"/>
      <c r="I147" s="119"/>
      <c r="J147" s="119"/>
      <c r="K147" s="120"/>
      <c r="L147" s="98"/>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99"/>
      <c r="AN147" s="104"/>
      <c r="AO147" s="105"/>
      <c r="AP147" s="105"/>
      <c r="AQ147" s="105"/>
      <c r="AR147" s="112"/>
      <c r="AS147" s="113"/>
      <c r="AT147" s="114"/>
    </row>
    <row r="148" spans="1:46" ht="9" customHeight="1">
      <c r="A148" s="3"/>
      <c r="B148" s="81"/>
      <c r="C148" s="82"/>
      <c r="D148" s="121" t="e">
        <f>VLOOKUP(#REF!,#REF!,14,FALSE)</f>
        <v>#REF!</v>
      </c>
      <c r="E148" s="122"/>
      <c r="F148" s="122"/>
      <c r="G148" s="122"/>
      <c r="H148" s="122"/>
      <c r="I148" s="122"/>
      <c r="J148" s="122"/>
      <c r="K148" s="123"/>
      <c r="L148" s="127" t="e">
        <f>VLOOKUP(#REF!,#REF!,13,FALSE)</f>
        <v>#REF!</v>
      </c>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c r="AI148" s="128"/>
      <c r="AJ148" s="128"/>
      <c r="AK148" s="128"/>
      <c r="AL148" s="128"/>
      <c r="AM148" s="129"/>
      <c r="AN148" s="136" t="e">
        <f>VLOOKUP(#REF!,#REF!,10,FALSE)</f>
        <v>#REF!</v>
      </c>
      <c r="AO148" s="137"/>
      <c r="AP148" s="137"/>
      <c r="AQ148" s="137"/>
      <c r="AR148" s="137"/>
      <c r="AS148" s="137"/>
      <c r="AT148" s="138"/>
    </row>
    <row r="149" spans="1:46" ht="9" customHeight="1">
      <c r="A149" s="3"/>
      <c r="B149" s="81"/>
      <c r="C149" s="82"/>
      <c r="D149" s="124"/>
      <c r="E149" s="125"/>
      <c r="F149" s="125"/>
      <c r="G149" s="125"/>
      <c r="H149" s="125"/>
      <c r="I149" s="125"/>
      <c r="J149" s="125"/>
      <c r="K149" s="126"/>
      <c r="L149" s="130"/>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2"/>
      <c r="AN149" s="139"/>
      <c r="AO149" s="140"/>
      <c r="AP149" s="140"/>
      <c r="AQ149" s="140"/>
      <c r="AR149" s="140"/>
      <c r="AS149" s="140"/>
      <c r="AT149" s="141"/>
    </row>
    <row r="150" spans="1:46" ht="9" customHeight="1">
      <c r="A150" s="3"/>
      <c r="B150" s="81"/>
      <c r="C150" s="82"/>
      <c r="D150" s="142" t="e">
        <f>VLOOKUP(D148,#REF!,4,FALSE)</f>
        <v>#REF!</v>
      </c>
      <c r="E150" s="143"/>
      <c r="F150" s="143"/>
      <c r="G150" s="143"/>
      <c r="H150" s="143"/>
      <c r="I150" s="143"/>
      <c r="J150" s="143"/>
      <c r="K150" s="144"/>
      <c r="L150" s="130"/>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2"/>
      <c r="AN150" s="139"/>
      <c r="AO150" s="140"/>
      <c r="AP150" s="140"/>
      <c r="AQ150" s="140"/>
      <c r="AR150" s="140"/>
      <c r="AS150" s="140"/>
      <c r="AT150" s="141"/>
    </row>
    <row r="151" spans="1:46" ht="9" customHeight="1">
      <c r="A151" s="3"/>
      <c r="B151" s="81"/>
      <c r="C151" s="82"/>
      <c r="D151" s="142"/>
      <c r="E151" s="143"/>
      <c r="F151" s="143"/>
      <c r="G151" s="143"/>
      <c r="H151" s="143"/>
      <c r="I151" s="143"/>
      <c r="J151" s="143"/>
      <c r="K151" s="144"/>
      <c r="L151" s="130"/>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2"/>
      <c r="AO151" s="6"/>
      <c r="AP151" s="6"/>
      <c r="AR151" s="6"/>
      <c r="AS151" s="6"/>
      <c r="AT151" s="7"/>
    </row>
    <row r="152" spans="1:46" ht="9" customHeight="1">
      <c r="A152" s="3"/>
      <c r="B152" s="81"/>
      <c r="C152" s="82"/>
      <c r="D152" s="145"/>
      <c r="E152" s="146"/>
      <c r="F152" s="146"/>
      <c r="G152" s="146"/>
      <c r="H152" s="146"/>
      <c r="I152" s="146"/>
      <c r="J152" s="146"/>
      <c r="K152" s="147"/>
      <c r="L152" s="130"/>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2"/>
      <c r="AN152" s="71" t="e">
        <f>VLOOKUP(#REF!,#REF!,11,FALSE)</f>
        <v>#REF!</v>
      </c>
      <c r="AO152" s="72"/>
      <c r="AP152" s="72"/>
      <c r="AQ152" s="75" t="s">
        <v>40</v>
      </c>
      <c r="AR152" s="75"/>
      <c r="AS152" s="75"/>
      <c r="AT152" s="76"/>
    </row>
    <row r="153" spans="1:46" ht="9" customHeight="1">
      <c r="A153" s="3"/>
      <c r="B153" s="81"/>
      <c r="C153" s="82"/>
      <c r="D153" s="65" t="e">
        <f>VLOOKUP(#REF!,#REF!,5,FALSE)</f>
        <v>#REF!</v>
      </c>
      <c r="E153" s="66"/>
      <c r="F153" s="66"/>
      <c r="G153" s="66"/>
      <c r="H153" s="66"/>
      <c r="I153" s="66"/>
      <c r="J153" s="66"/>
      <c r="K153" s="67"/>
      <c r="L153" s="130"/>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132"/>
      <c r="AN153" s="71"/>
      <c r="AO153" s="72"/>
      <c r="AP153" s="72"/>
      <c r="AQ153" s="75"/>
      <c r="AR153" s="75"/>
      <c r="AS153" s="75"/>
      <c r="AT153" s="76"/>
    </row>
    <row r="154" spans="1:46" ht="9" customHeight="1" thickBot="1">
      <c r="A154" s="3"/>
      <c r="B154" s="83"/>
      <c r="C154" s="84"/>
      <c r="D154" s="68"/>
      <c r="E154" s="69"/>
      <c r="F154" s="69"/>
      <c r="G154" s="69"/>
      <c r="H154" s="69"/>
      <c r="I154" s="69"/>
      <c r="J154" s="69"/>
      <c r="K154" s="70"/>
      <c r="L154" s="133"/>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5"/>
      <c r="AN154" s="73"/>
      <c r="AO154" s="74"/>
      <c r="AP154" s="74"/>
      <c r="AQ154" s="77"/>
      <c r="AR154" s="77"/>
      <c r="AS154" s="77"/>
      <c r="AT154" s="78"/>
    </row>
    <row r="155" spans="1:46" ht="7.5" customHeight="1" thickTop="1">
      <c r="A155" s="2"/>
      <c r="B155" s="79" t="s">
        <v>29</v>
      </c>
      <c r="C155" s="80"/>
      <c r="D155" s="85" t="e">
        <f>VLOOKUP(#REF!,#REF!,2,FALSE)</f>
        <v>#REF!</v>
      </c>
      <c r="E155" s="86"/>
      <c r="F155" s="86"/>
      <c r="G155" s="86"/>
      <c r="H155" s="86"/>
      <c r="I155" s="86"/>
      <c r="J155" s="86"/>
      <c r="K155" s="87"/>
      <c r="L155" s="94" t="e">
        <f>VLOOKUP(#REF!,#REF!,6,FALSE)</f>
        <v>#REF!</v>
      </c>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100" t="e">
        <f>VLOOKUP(#REF!,#REF!,7,FALSE)</f>
        <v>#REF!</v>
      </c>
      <c r="AO155" s="101"/>
      <c r="AP155" s="101"/>
      <c r="AQ155" s="101"/>
      <c r="AR155" s="106" t="e">
        <f>VLOOKUP(#REF!,#REF!,8,FALSE)</f>
        <v>#REF!</v>
      </c>
      <c r="AS155" s="107"/>
      <c r="AT155" s="108"/>
    </row>
    <row r="156" spans="1:46" ht="7.5" customHeight="1">
      <c r="A156" s="3"/>
      <c r="B156" s="81"/>
      <c r="C156" s="82"/>
      <c r="D156" s="88"/>
      <c r="E156" s="89"/>
      <c r="F156" s="89"/>
      <c r="G156" s="89"/>
      <c r="H156" s="89"/>
      <c r="I156" s="89"/>
      <c r="J156" s="89"/>
      <c r="K156" s="90"/>
      <c r="L156" s="96"/>
      <c r="M156" s="97"/>
      <c r="N156" s="97"/>
      <c r="O156" s="97"/>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97"/>
      <c r="AN156" s="102"/>
      <c r="AO156" s="103"/>
      <c r="AP156" s="103"/>
      <c r="AQ156" s="103"/>
      <c r="AR156" s="109"/>
      <c r="AS156" s="110"/>
      <c r="AT156" s="111"/>
    </row>
    <row r="157" spans="1:46" ht="7.5" customHeight="1">
      <c r="A157" s="3"/>
      <c r="B157" s="81"/>
      <c r="C157" s="82"/>
      <c r="D157" s="91"/>
      <c r="E157" s="92"/>
      <c r="F157" s="92"/>
      <c r="G157" s="92"/>
      <c r="H157" s="92"/>
      <c r="I157" s="92"/>
      <c r="J157" s="92"/>
      <c r="K157" s="93"/>
      <c r="L157" s="96"/>
      <c r="M157" s="97"/>
      <c r="N157" s="97"/>
      <c r="O157" s="97"/>
      <c r="P157" s="97"/>
      <c r="Q157" s="97"/>
      <c r="R157" s="97"/>
      <c r="S157" s="97"/>
      <c r="T157" s="97"/>
      <c r="U157" s="97"/>
      <c r="V157" s="97"/>
      <c r="W157" s="97"/>
      <c r="X157" s="97"/>
      <c r="Y157" s="97"/>
      <c r="Z157" s="97"/>
      <c r="AA157" s="97"/>
      <c r="AB157" s="97"/>
      <c r="AC157" s="97"/>
      <c r="AD157" s="97"/>
      <c r="AE157" s="97"/>
      <c r="AF157" s="97"/>
      <c r="AG157" s="97"/>
      <c r="AH157" s="97"/>
      <c r="AI157" s="97"/>
      <c r="AJ157" s="97"/>
      <c r="AK157" s="97"/>
      <c r="AL157" s="97"/>
      <c r="AM157" s="97"/>
      <c r="AN157" s="102"/>
      <c r="AO157" s="103"/>
      <c r="AP157" s="103"/>
      <c r="AQ157" s="103"/>
      <c r="AR157" s="109"/>
      <c r="AS157" s="110"/>
      <c r="AT157" s="111"/>
    </row>
    <row r="158" spans="1:46" ht="9" customHeight="1">
      <c r="A158" s="3"/>
      <c r="B158" s="81"/>
      <c r="C158" s="82"/>
      <c r="D158" s="115" t="e">
        <f>VLOOKUP(#REF!,#REF!,3,FALSE)</f>
        <v>#REF!</v>
      </c>
      <c r="E158" s="116"/>
      <c r="F158" s="116"/>
      <c r="G158" s="116"/>
      <c r="H158" s="116"/>
      <c r="I158" s="116"/>
      <c r="J158" s="116"/>
      <c r="K158" s="117"/>
      <c r="L158" s="96"/>
      <c r="M158" s="97"/>
      <c r="N158" s="97"/>
      <c r="O158" s="97"/>
      <c r="P158" s="97"/>
      <c r="Q158" s="97"/>
      <c r="R158" s="97"/>
      <c r="S158" s="97"/>
      <c r="T158" s="97"/>
      <c r="U158" s="97"/>
      <c r="V158" s="97"/>
      <c r="W158" s="97"/>
      <c r="X158" s="97"/>
      <c r="Y158" s="97"/>
      <c r="Z158" s="97"/>
      <c r="AA158" s="97"/>
      <c r="AB158" s="97"/>
      <c r="AC158" s="97"/>
      <c r="AD158" s="97"/>
      <c r="AE158" s="97"/>
      <c r="AF158" s="97"/>
      <c r="AG158" s="97"/>
      <c r="AH158" s="97"/>
      <c r="AI158" s="97"/>
      <c r="AJ158" s="97"/>
      <c r="AK158" s="97"/>
      <c r="AL158" s="97"/>
      <c r="AM158" s="97"/>
      <c r="AN158" s="102"/>
      <c r="AO158" s="103"/>
      <c r="AP158" s="103"/>
      <c r="AQ158" s="103"/>
      <c r="AR158" s="109"/>
      <c r="AS158" s="110"/>
      <c r="AT158" s="111"/>
    </row>
    <row r="159" spans="1:46" ht="9" customHeight="1">
      <c r="A159" s="3"/>
      <c r="B159" s="81"/>
      <c r="C159" s="82"/>
      <c r="D159" s="118"/>
      <c r="E159" s="119"/>
      <c r="F159" s="119"/>
      <c r="G159" s="119"/>
      <c r="H159" s="119"/>
      <c r="I159" s="119"/>
      <c r="J159" s="119"/>
      <c r="K159" s="120"/>
      <c r="L159" s="98"/>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c r="AK159" s="99"/>
      <c r="AL159" s="99"/>
      <c r="AM159" s="99"/>
      <c r="AN159" s="104"/>
      <c r="AO159" s="105"/>
      <c r="AP159" s="105"/>
      <c r="AQ159" s="105"/>
      <c r="AR159" s="112"/>
      <c r="AS159" s="113"/>
      <c r="AT159" s="114"/>
    </row>
    <row r="160" spans="1:46" ht="9" customHeight="1">
      <c r="A160" s="3"/>
      <c r="B160" s="81"/>
      <c r="C160" s="82"/>
      <c r="D160" s="121" t="e">
        <f>VLOOKUP(#REF!,#REF!,14,FALSE)</f>
        <v>#REF!</v>
      </c>
      <c r="E160" s="122"/>
      <c r="F160" s="122"/>
      <c r="G160" s="122"/>
      <c r="H160" s="122"/>
      <c r="I160" s="122"/>
      <c r="J160" s="122"/>
      <c r="K160" s="123"/>
      <c r="L160" s="127" t="e">
        <f>VLOOKUP(#REF!,#REF!,13,FALSE)</f>
        <v>#REF!</v>
      </c>
      <c r="M160" s="128"/>
      <c r="N160" s="128"/>
      <c r="O160" s="128"/>
      <c r="P160" s="128"/>
      <c r="Q160" s="128"/>
      <c r="R160" s="128"/>
      <c r="S160" s="128"/>
      <c r="T160" s="128"/>
      <c r="U160" s="128"/>
      <c r="V160" s="128"/>
      <c r="W160" s="128"/>
      <c r="X160" s="128"/>
      <c r="Y160" s="128"/>
      <c r="Z160" s="128"/>
      <c r="AA160" s="128"/>
      <c r="AB160" s="128"/>
      <c r="AC160" s="128"/>
      <c r="AD160" s="128"/>
      <c r="AE160" s="128"/>
      <c r="AF160" s="128"/>
      <c r="AG160" s="128"/>
      <c r="AH160" s="128"/>
      <c r="AI160" s="128"/>
      <c r="AJ160" s="128"/>
      <c r="AK160" s="128"/>
      <c r="AL160" s="128"/>
      <c r="AM160" s="129"/>
      <c r="AN160" s="136" t="e">
        <f>VLOOKUP(#REF!,#REF!,10,FALSE)</f>
        <v>#REF!</v>
      </c>
      <c r="AO160" s="137"/>
      <c r="AP160" s="137"/>
      <c r="AQ160" s="137"/>
      <c r="AR160" s="137"/>
      <c r="AS160" s="137"/>
      <c r="AT160" s="138"/>
    </row>
    <row r="161" spans="1:46" ht="9" customHeight="1">
      <c r="A161" s="3"/>
      <c r="B161" s="81"/>
      <c r="C161" s="82"/>
      <c r="D161" s="124"/>
      <c r="E161" s="125"/>
      <c r="F161" s="125"/>
      <c r="G161" s="125"/>
      <c r="H161" s="125"/>
      <c r="I161" s="125"/>
      <c r="J161" s="125"/>
      <c r="K161" s="126"/>
      <c r="L161" s="130"/>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131"/>
      <c r="AL161" s="131"/>
      <c r="AM161" s="132"/>
      <c r="AN161" s="139"/>
      <c r="AO161" s="140"/>
      <c r="AP161" s="140"/>
      <c r="AQ161" s="140"/>
      <c r="AR161" s="140"/>
      <c r="AS161" s="140"/>
      <c r="AT161" s="141"/>
    </row>
    <row r="162" spans="1:46" ht="9" customHeight="1">
      <c r="A162" s="3"/>
      <c r="B162" s="81"/>
      <c r="C162" s="82"/>
      <c r="D162" s="142" t="e">
        <f>VLOOKUP(D160,#REF!,4,FALSE)</f>
        <v>#REF!</v>
      </c>
      <c r="E162" s="143"/>
      <c r="F162" s="143"/>
      <c r="G162" s="143"/>
      <c r="H162" s="143"/>
      <c r="I162" s="143"/>
      <c r="J162" s="143"/>
      <c r="K162" s="144"/>
      <c r="L162" s="130"/>
      <c r="M162" s="131"/>
      <c r="N162" s="131"/>
      <c r="O162" s="131"/>
      <c r="P162" s="131"/>
      <c r="Q162" s="131"/>
      <c r="R162" s="131"/>
      <c r="S162" s="131"/>
      <c r="T162" s="131"/>
      <c r="U162" s="131"/>
      <c r="V162" s="131"/>
      <c r="W162" s="131"/>
      <c r="X162" s="131"/>
      <c r="Y162" s="131"/>
      <c r="Z162" s="131"/>
      <c r="AA162" s="131"/>
      <c r="AB162" s="131"/>
      <c r="AC162" s="131"/>
      <c r="AD162" s="131"/>
      <c r="AE162" s="131"/>
      <c r="AF162" s="131"/>
      <c r="AG162" s="131"/>
      <c r="AH162" s="131"/>
      <c r="AI162" s="131"/>
      <c r="AJ162" s="131"/>
      <c r="AK162" s="131"/>
      <c r="AL162" s="131"/>
      <c r="AM162" s="132"/>
      <c r="AN162" s="139"/>
      <c r="AO162" s="140"/>
      <c r="AP162" s="140"/>
      <c r="AQ162" s="140"/>
      <c r="AR162" s="140"/>
      <c r="AS162" s="140"/>
      <c r="AT162" s="141"/>
    </row>
    <row r="163" spans="1:46" ht="9" customHeight="1">
      <c r="A163" s="3"/>
      <c r="B163" s="81"/>
      <c r="C163" s="82"/>
      <c r="D163" s="142"/>
      <c r="E163" s="143"/>
      <c r="F163" s="143"/>
      <c r="G163" s="143"/>
      <c r="H163" s="143"/>
      <c r="I163" s="143"/>
      <c r="J163" s="143"/>
      <c r="K163" s="144"/>
      <c r="L163" s="130"/>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31"/>
      <c r="AJ163" s="131"/>
      <c r="AK163" s="131"/>
      <c r="AL163" s="131"/>
      <c r="AM163" s="132"/>
      <c r="AO163" s="6"/>
      <c r="AP163" s="6"/>
      <c r="AR163" s="6"/>
      <c r="AS163" s="6"/>
      <c r="AT163" s="7"/>
    </row>
    <row r="164" spans="1:46" ht="9" customHeight="1">
      <c r="A164" s="3"/>
      <c r="B164" s="81"/>
      <c r="C164" s="82"/>
      <c r="D164" s="145"/>
      <c r="E164" s="146"/>
      <c r="F164" s="146"/>
      <c r="G164" s="146"/>
      <c r="H164" s="146"/>
      <c r="I164" s="146"/>
      <c r="J164" s="146"/>
      <c r="K164" s="147"/>
      <c r="L164" s="130"/>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2"/>
      <c r="AN164" s="71" t="e">
        <f>VLOOKUP(#REF!,#REF!,11,FALSE)</f>
        <v>#REF!</v>
      </c>
      <c r="AO164" s="72"/>
      <c r="AP164" s="72"/>
      <c r="AQ164" s="75" t="s">
        <v>40</v>
      </c>
      <c r="AR164" s="75"/>
      <c r="AS164" s="75"/>
      <c r="AT164" s="76"/>
    </row>
    <row r="165" spans="1:46" ht="9" customHeight="1">
      <c r="A165" s="3"/>
      <c r="B165" s="81"/>
      <c r="C165" s="82"/>
      <c r="D165" s="65" t="e">
        <f>VLOOKUP(#REF!,#REF!,5,FALSE)</f>
        <v>#REF!</v>
      </c>
      <c r="E165" s="66"/>
      <c r="F165" s="66"/>
      <c r="G165" s="66"/>
      <c r="H165" s="66"/>
      <c r="I165" s="66"/>
      <c r="J165" s="66"/>
      <c r="K165" s="67"/>
      <c r="L165" s="130"/>
      <c r="M165" s="131"/>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31"/>
      <c r="AJ165" s="131"/>
      <c r="AK165" s="131"/>
      <c r="AL165" s="131"/>
      <c r="AM165" s="132"/>
      <c r="AN165" s="71"/>
      <c r="AO165" s="72"/>
      <c r="AP165" s="72"/>
      <c r="AQ165" s="75"/>
      <c r="AR165" s="75"/>
      <c r="AS165" s="75"/>
      <c r="AT165" s="76"/>
    </row>
    <row r="166" spans="1:46" ht="9" customHeight="1" thickBot="1">
      <c r="A166" s="3"/>
      <c r="B166" s="83"/>
      <c r="C166" s="84"/>
      <c r="D166" s="68"/>
      <c r="E166" s="69"/>
      <c r="F166" s="69"/>
      <c r="G166" s="69"/>
      <c r="H166" s="69"/>
      <c r="I166" s="69"/>
      <c r="J166" s="69"/>
      <c r="K166" s="70"/>
      <c r="L166" s="133"/>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5"/>
      <c r="AN166" s="73"/>
      <c r="AO166" s="74"/>
      <c r="AP166" s="74"/>
      <c r="AQ166" s="77"/>
      <c r="AR166" s="77"/>
      <c r="AS166" s="77"/>
      <c r="AT166" s="78"/>
    </row>
    <row r="167" spans="1:46" ht="7.5" customHeight="1" thickTop="1">
      <c r="A167" s="2"/>
      <c r="B167" s="79" t="s">
        <v>28</v>
      </c>
      <c r="C167" s="80"/>
      <c r="D167" s="85" t="e">
        <f>VLOOKUP(#REF!,#REF!,2,FALSE)</f>
        <v>#REF!</v>
      </c>
      <c r="E167" s="86"/>
      <c r="F167" s="86"/>
      <c r="G167" s="86"/>
      <c r="H167" s="86"/>
      <c r="I167" s="86"/>
      <c r="J167" s="86"/>
      <c r="K167" s="87"/>
      <c r="L167" s="94" t="e">
        <f>VLOOKUP(#REF!,#REF!,6,FALSE)</f>
        <v>#REF!</v>
      </c>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100" t="e">
        <f>VLOOKUP(#REF!,#REF!,7,FALSE)</f>
        <v>#REF!</v>
      </c>
      <c r="AO167" s="101"/>
      <c r="AP167" s="101"/>
      <c r="AQ167" s="101"/>
      <c r="AR167" s="106" t="e">
        <f>VLOOKUP(#REF!,#REF!,8,FALSE)</f>
        <v>#REF!</v>
      </c>
      <c r="AS167" s="107"/>
      <c r="AT167" s="108"/>
    </row>
    <row r="168" spans="1:46" ht="7.5" customHeight="1">
      <c r="A168" s="3"/>
      <c r="B168" s="81"/>
      <c r="C168" s="82"/>
      <c r="D168" s="88"/>
      <c r="E168" s="89"/>
      <c r="F168" s="89"/>
      <c r="G168" s="89"/>
      <c r="H168" s="89"/>
      <c r="I168" s="89"/>
      <c r="J168" s="89"/>
      <c r="K168" s="90"/>
      <c r="L168" s="96"/>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102"/>
      <c r="AO168" s="103"/>
      <c r="AP168" s="103"/>
      <c r="AQ168" s="103"/>
      <c r="AR168" s="109"/>
      <c r="AS168" s="110"/>
      <c r="AT168" s="111"/>
    </row>
    <row r="169" spans="1:46" ht="7.5" customHeight="1">
      <c r="A169" s="3"/>
      <c r="B169" s="81"/>
      <c r="C169" s="82"/>
      <c r="D169" s="91"/>
      <c r="E169" s="92"/>
      <c r="F169" s="92"/>
      <c r="G169" s="92"/>
      <c r="H169" s="92"/>
      <c r="I169" s="92"/>
      <c r="J169" s="92"/>
      <c r="K169" s="93"/>
      <c r="L169" s="96"/>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102"/>
      <c r="AO169" s="103"/>
      <c r="AP169" s="103"/>
      <c r="AQ169" s="103"/>
      <c r="AR169" s="109"/>
      <c r="AS169" s="110"/>
      <c r="AT169" s="111"/>
    </row>
    <row r="170" spans="1:46" ht="9" customHeight="1">
      <c r="A170" s="3"/>
      <c r="B170" s="81"/>
      <c r="C170" s="82"/>
      <c r="D170" s="115" t="e">
        <f>VLOOKUP(#REF!,#REF!,3,FALSE)</f>
        <v>#REF!</v>
      </c>
      <c r="E170" s="116"/>
      <c r="F170" s="116"/>
      <c r="G170" s="116"/>
      <c r="H170" s="116"/>
      <c r="I170" s="116"/>
      <c r="J170" s="116"/>
      <c r="K170" s="117"/>
      <c r="L170" s="96"/>
      <c r="M170" s="97"/>
      <c r="N170" s="97"/>
      <c r="O170" s="97"/>
      <c r="P170" s="97"/>
      <c r="Q170" s="97"/>
      <c r="R170" s="97"/>
      <c r="S170" s="97"/>
      <c r="T170" s="97"/>
      <c r="U170" s="97"/>
      <c r="V170" s="97"/>
      <c r="W170" s="97"/>
      <c r="X170" s="97"/>
      <c r="Y170" s="97"/>
      <c r="Z170" s="97"/>
      <c r="AA170" s="97"/>
      <c r="AB170" s="97"/>
      <c r="AC170" s="97"/>
      <c r="AD170" s="97"/>
      <c r="AE170" s="97"/>
      <c r="AF170" s="97"/>
      <c r="AG170" s="97"/>
      <c r="AH170" s="97"/>
      <c r="AI170" s="97"/>
      <c r="AJ170" s="97"/>
      <c r="AK170" s="97"/>
      <c r="AL170" s="97"/>
      <c r="AM170" s="97"/>
      <c r="AN170" s="102"/>
      <c r="AO170" s="103"/>
      <c r="AP170" s="103"/>
      <c r="AQ170" s="103"/>
      <c r="AR170" s="109"/>
      <c r="AS170" s="110"/>
      <c r="AT170" s="111"/>
    </row>
    <row r="171" spans="1:46" ht="9" customHeight="1">
      <c r="A171" s="3"/>
      <c r="B171" s="81"/>
      <c r="C171" s="82"/>
      <c r="D171" s="118"/>
      <c r="E171" s="119"/>
      <c r="F171" s="119"/>
      <c r="G171" s="119"/>
      <c r="H171" s="119"/>
      <c r="I171" s="119"/>
      <c r="J171" s="119"/>
      <c r="K171" s="120"/>
      <c r="L171" s="98"/>
      <c r="M171" s="99"/>
      <c r="N171" s="99"/>
      <c r="O171" s="99"/>
      <c r="P171" s="99"/>
      <c r="Q171" s="99"/>
      <c r="R171" s="99"/>
      <c r="S171" s="99"/>
      <c r="T171" s="99"/>
      <c r="U171" s="99"/>
      <c r="V171" s="99"/>
      <c r="W171" s="99"/>
      <c r="X171" s="99"/>
      <c r="Y171" s="99"/>
      <c r="Z171" s="99"/>
      <c r="AA171" s="99"/>
      <c r="AB171" s="99"/>
      <c r="AC171" s="99"/>
      <c r="AD171" s="99"/>
      <c r="AE171" s="99"/>
      <c r="AF171" s="99"/>
      <c r="AG171" s="99"/>
      <c r="AH171" s="99"/>
      <c r="AI171" s="99"/>
      <c r="AJ171" s="99"/>
      <c r="AK171" s="99"/>
      <c r="AL171" s="99"/>
      <c r="AM171" s="99"/>
      <c r="AN171" s="104"/>
      <c r="AO171" s="105"/>
      <c r="AP171" s="105"/>
      <c r="AQ171" s="105"/>
      <c r="AR171" s="112"/>
      <c r="AS171" s="113"/>
      <c r="AT171" s="114"/>
    </row>
    <row r="172" spans="1:46" ht="15" customHeight="1">
      <c r="A172" s="3"/>
      <c r="B172" s="81"/>
      <c r="C172" s="82"/>
      <c r="D172" s="121" t="e">
        <f>VLOOKUP(#REF!,#REF!,14,FALSE)</f>
        <v>#REF!</v>
      </c>
      <c r="E172" s="122"/>
      <c r="F172" s="122"/>
      <c r="G172" s="122"/>
      <c r="H172" s="122"/>
      <c r="I172" s="122"/>
      <c r="J172" s="122"/>
      <c r="K172" s="123"/>
      <c r="L172" s="148" t="e">
        <f>VLOOKUP(#REF!,#REF!,13,FALSE)</f>
        <v>#REF!</v>
      </c>
      <c r="M172" s="149"/>
      <c r="N172" s="149"/>
      <c r="O172" s="149"/>
      <c r="P172" s="149"/>
      <c r="Q172" s="149"/>
      <c r="R172" s="149"/>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50"/>
      <c r="AN172" s="136" t="e">
        <f>VLOOKUP(#REF!,#REF!,10,FALSE)</f>
        <v>#REF!</v>
      </c>
      <c r="AO172" s="137"/>
      <c r="AP172" s="137"/>
      <c r="AQ172" s="137"/>
      <c r="AR172" s="137"/>
      <c r="AS172" s="137"/>
      <c r="AT172" s="138"/>
    </row>
    <row r="173" spans="1:46" ht="24" customHeight="1">
      <c r="A173" s="3"/>
      <c r="B173" s="81"/>
      <c r="C173" s="82"/>
      <c r="D173" s="157" t="e">
        <f>VLOOKUP(D172,#REF!,4,FALSE)</f>
        <v>#REF!</v>
      </c>
      <c r="E173" s="158"/>
      <c r="F173" s="158"/>
      <c r="G173" s="158"/>
      <c r="H173" s="158"/>
      <c r="I173" s="158"/>
      <c r="J173" s="158"/>
      <c r="K173" s="159"/>
      <c r="L173" s="151"/>
      <c r="M173" s="152"/>
      <c r="N173" s="152"/>
      <c r="O173" s="152"/>
      <c r="P173" s="152"/>
      <c r="Q173" s="152"/>
      <c r="R173" s="152"/>
      <c r="S173" s="152"/>
      <c r="T173" s="152"/>
      <c r="U173" s="152"/>
      <c r="V173" s="152"/>
      <c r="W173" s="152"/>
      <c r="X173" s="152"/>
      <c r="Y173" s="152"/>
      <c r="Z173" s="152"/>
      <c r="AA173" s="152"/>
      <c r="AB173" s="152"/>
      <c r="AC173" s="152"/>
      <c r="AD173" s="152"/>
      <c r="AE173" s="152"/>
      <c r="AF173" s="152"/>
      <c r="AG173" s="152"/>
      <c r="AH173" s="152"/>
      <c r="AI173" s="152"/>
      <c r="AJ173" s="152"/>
      <c r="AK173" s="152"/>
      <c r="AL173" s="152"/>
      <c r="AM173" s="153"/>
      <c r="AN173" s="139"/>
      <c r="AO173" s="140"/>
      <c r="AP173" s="140"/>
      <c r="AQ173" s="140"/>
      <c r="AR173" s="140"/>
      <c r="AS173" s="140"/>
      <c r="AT173" s="141"/>
    </row>
    <row r="174" spans="1:46" ht="15" customHeight="1">
      <c r="A174" s="3"/>
      <c r="B174" s="81"/>
      <c r="C174" s="82"/>
      <c r="D174" s="124" t="e">
        <f>VLOOKUP(#REF!,#REF!,15,FALSE)</f>
        <v>#REF!</v>
      </c>
      <c r="E174" s="125"/>
      <c r="F174" s="125"/>
      <c r="G174" s="125"/>
      <c r="H174" s="125"/>
      <c r="I174" s="125"/>
      <c r="J174" s="125"/>
      <c r="K174" s="126"/>
      <c r="L174" s="151"/>
      <c r="M174" s="152"/>
      <c r="N174" s="152"/>
      <c r="O174" s="152"/>
      <c r="P174" s="152"/>
      <c r="Q174" s="152"/>
      <c r="R174" s="152"/>
      <c r="S174" s="152"/>
      <c r="T174" s="152"/>
      <c r="U174" s="152"/>
      <c r="V174" s="152"/>
      <c r="W174" s="152"/>
      <c r="X174" s="152"/>
      <c r="Y174" s="152"/>
      <c r="Z174" s="152"/>
      <c r="AA174" s="152"/>
      <c r="AB174" s="152"/>
      <c r="AC174" s="152"/>
      <c r="AD174" s="152"/>
      <c r="AE174" s="152"/>
      <c r="AF174" s="152"/>
      <c r="AG174" s="152"/>
      <c r="AH174" s="152"/>
      <c r="AI174" s="152"/>
      <c r="AJ174" s="152"/>
      <c r="AK174" s="152"/>
      <c r="AL174" s="152"/>
      <c r="AM174" s="153"/>
      <c r="AN174" s="139"/>
      <c r="AO174" s="140"/>
      <c r="AP174" s="140"/>
      <c r="AQ174" s="140"/>
      <c r="AR174" s="140"/>
      <c r="AS174" s="140"/>
      <c r="AT174" s="141"/>
    </row>
    <row r="175" spans="1:46" ht="9" customHeight="1">
      <c r="A175" s="3"/>
      <c r="B175" s="81"/>
      <c r="C175" s="82"/>
      <c r="D175" s="142" t="e">
        <f>VLOOKUP(D174,#REF!,4,FALSE)</f>
        <v>#REF!</v>
      </c>
      <c r="E175" s="143"/>
      <c r="F175" s="143"/>
      <c r="G175" s="143"/>
      <c r="H175" s="143"/>
      <c r="I175" s="143"/>
      <c r="J175" s="143"/>
      <c r="K175" s="144"/>
      <c r="L175" s="151"/>
      <c r="M175" s="152"/>
      <c r="N175" s="152"/>
      <c r="O175" s="152"/>
      <c r="P175" s="152"/>
      <c r="Q175" s="152"/>
      <c r="R175" s="152"/>
      <c r="S175" s="152"/>
      <c r="T175" s="152"/>
      <c r="U175" s="152"/>
      <c r="V175" s="152"/>
      <c r="W175" s="152"/>
      <c r="X175" s="152"/>
      <c r="Y175" s="152"/>
      <c r="Z175" s="152"/>
      <c r="AA175" s="152"/>
      <c r="AB175" s="152"/>
      <c r="AC175" s="152"/>
      <c r="AD175" s="152"/>
      <c r="AE175" s="152"/>
      <c r="AF175" s="152"/>
      <c r="AG175" s="152"/>
      <c r="AH175" s="152"/>
      <c r="AI175" s="152"/>
      <c r="AJ175" s="152"/>
      <c r="AK175" s="152"/>
      <c r="AL175" s="152"/>
      <c r="AM175" s="153"/>
      <c r="AO175" s="6"/>
      <c r="AP175" s="6"/>
      <c r="AR175" s="6"/>
      <c r="AS175" s="6"/>
      <c r="AT175" s="7"/>
    </row>
    <row r="176" spans="1:46" ht="15" customHeight="1">
      <c r="A176" s="3"/>
      <c r="B176" s="81"/>
      <c r="C176" s="82"/>
      <c r="D176" s="145"/>
      <c r="E176" s="146"/>
      <c r="F176" s="146"/>
      <c r="G176" s="146"/>
      <c r="H176" s="146"/>
      <c r="I176" s="146"/>
      <c r="J176" s="146"/>
      <c r="K176" s="147"/>
      <c r="L176" s="151"/>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152"/>
      <c r="AL176" s="152"/>
      <c r="AM176" s="153"/>
      <c r="AN176" s="71" t="e">
        <f>VLOOKUP(#REF!,#REF!,11,FALSE)</f>
        <v>#REF!</v>
      </c>
      <c r="AO176" s="72"/>
      <c r="AP176" s="72"/>
      <c r="AQ176" s="75" t="s">
        <v>41</v>
      </c>
      <c r="AR176" s="75"/>
      <c r="AS176" s="75"/>
      <c r="AT176" s="76"/>
    </row>
    <row r="177" spans="1:46" ht="9" customHeight="1">
      <c r="A177" s="3"/>
      <c r="B177" s="81"/>
      <c r="C177" s="82"/>
      <c r="D177" s="65" t="e">
        <f>VLOOKUP(#REF!,#REF!,5,FALSE)</f>
        <v>#REF!</v>
      </c>
      <c r="E177" s="66"/>
      <c r="F177" s="66"/>
      <c r="G177" s="66"/>
      <c r="H177" s="66"/>
      <c r="I177" s="66"/>
      <c r="J177" s="66"/>
      <c r="K177" s="67"/>
      <c r="L177" s="151"/>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2"/>
      <c r="AJ177" s="152"/>
      <c r="AK177" s="152"/>
      <c r="AL177" s="152"/>
      <c r="AM177" s="153"/>
      <c r="AN177" s="71"/>
      <c r="AO177" s="72"/>
      <c r="AP177" s="72"/>
      <c r="AQ177" s="75"/>
      <c r="AR177" s="75"/>
      <c r="AS177" s="75"/>
      <c r="AT177" s="76"/>
    </row>
    <row r="178" spans="1:46" ht="9" customHeight="1" thickBot="1">
      <c r="A178" s="3"/>
      <c r="B178" s="83"/>
      <c r="C178" s="84"/>
      <c r="D178" s="68"/>
      <c r="E178" s="69"/>
      <c r="F178" s="69"/>
      <c r="G178" s="69"/>
      <c r="H178" s="69"/>
      <c r="I178" s="69"/>
      <c r="J178" s="69"/>
      <c r="K178" s="70"/>
      <c r="L178" s="154"/>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6"/>
      <c r="AN178" s="73"/>
      <c r="AO178" s="74"/>
      <c r="AP178" s="74"/>
      <c r="AQ178" s="77"/>
      <c r="AR178" s="77"/>
      <c r="AS178" s="77"/>
      <c r="AT178" s="78"/>
    </row>
    <row r="179" spans="1:46" ht="7.5" customHeight="1" thickTop="1">
      <c r="A179" s="2"/>
      <c r="B179" s="79" t="s">
        <v>27</v>
      </c>
      <c r="C179" s="80"/>
      <c r="D179" s="85" t="e">
        <f>VLOOKUP(#REF!,#REF!,2,FALSE)</f>
        <v>#REF!</v>
      </c>
      <c r="E179" s="86"/>
      <c r="F179" s="86"/>
      <c r="G179" s="86"/>
      <c r="H179" s="86"/>
      <c r="I179" s="86"/>
      <c r="J179" s="86"/>
      <c r="K179" s="87"/>
      <c r="L179" s="94" t="e">
        <f>VLOOKUP(#REF!,#REF!,6,FALSE)</f>
        <v>#REF!</v>
      </c>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100" t="e">
        <f>VLOOKUP(#REF!,#REF!,7,FALSE)</f>
        <v>#REF!</v>
      </c>
      <c r="AO179" s="101"/>
      <c r="AP179" s="101"/>
      <c r="AQ179" s="101"/>
      <c r="AR179" s="106" t="e">
        <f>VLOOKUP(#REF!,#REF!,8,FALSE)</f>
        <v>#REF!</v>
      </c>
      <c r="AS179" s="107"/>
      <c r="AT179" s="108"/>
    </row>
    <row r="180" spans="1:46" ht="7.5" customHeight="1">
      <c r="A180" s="3"/>
      <c r="B180" s="81"/>
      <c r="C180" s="82"/>
      <c r="D180" s="88"/>
      <c r="E180" s="89"/>
      <c r="F180" s="89"/>
      <c r="G180" s="89"/>
      <c r="H180" s="89"/>
      <c r="I180" s="89"/>
      <c r="J180" s="89"/>
      <c r="K180" s="90"/>
      <c r="L180" s="96"/>
      <c r="M180" s="97"/>
      <c r="N180" s="97"/>
      <c r="O180" s="97"/>
      <c r="P180" s="97"/>
      <c r="Q180" s="97"/>
      <c r="R180" s="97"/>
      <c r="S180" s="97"/>
      <c r="T180" s="97"/>
      <c r="U180" s="97"/>
      <c r="V180" s="97"/>
      <c r="W180" s="97"/>
      <c r="X180" s="97"/>
      <c r="Y180" s="97"/>
      <c r="Z180" s="97"/>
      <c r="AA180" s="97"/>
      <c r="AB180" s="97"/>
      <c r="AC180" s="97"/>
      <c r="AD180" s="97"/>
      <c r="AE180" s="97"/>
      <c r="AF180" s="97"/>
      <c r="AG180" s="97"/>
      <c r="AH180" s="97"/>
      <c r="AI180" s="97"/>
      <c r="AJ180" s="97"/>
      <c r="AK180" s="97"/>
      <c r="AL180" s="97"/>
      <c r="AM180" s="97"/>
      <c r="AN180" s="102"/>
      <c r="AO180" s="103"/>
      <c r="AP180" s="103"/>
      <c r="AQ180" s="103"/>
      <c r="AR180" s="109"/>
      <c r="AS180" s="110"/>
      <c r="AT180" s="111"/>
    </row>
    <row r="181" spans="1:46" ht="7.5" customHeight="1">
      <c r="A181" s="3"/>
      <c r="B181" s="81"/>
      <c r="C181" s="82"/>
      <c r="D181" s="91"/>
      <c r="E181" s="92"/>
      <c r="F181" s="92"/>
      <c r="G181" s="92"/>
      <c r="H181" s="92"/>
      <c r="I181" s="92"/>
      <c r="J181" s="92"/>
      <c r="K181" s="93"/>
      <c r="L181" s="96"/>
      <c r="M181" s="97"/>
      <c r="N181" s="97"/>
      <c r="O181" s="97"/>
      <c r="P181" s="97"/>
      <c r="Q181" s="97"/>
      <c r="R181" s="97"/>
      <c r="S181" s="97"/>
      <c r="T181" s="97"/>
      <c r="U181" s="97"/>
      <c r="V181" s="97"/>
      <c r="W181" s="97"/>
      <c r="X181" s="97"/>
      <c r="Y181" s="97"/>
      <c r="Z181" s="97"/>
      <c r="AA181" s="97"/>
      <c r="AB181" s="97"/>
      <c r="AC181" s="97"/>
      <c r="AD181" s="97"/>
      <c r="AE181" s="97"/>
      <c r="AF181" s="97"/>
      <c r="AG181" s="97"/>
      <c r="AH181" s="97"/>
      <c r="AI181" s="97"/>
      <c r="AJ181" s="97"/>
      <c r="AK181" s="97"/>
      <c r="AL181" s="97"/>
      <c r="AM181" s="97"/>
      <c r="AN181" s="102"/>
      <c r="AO181" s="103"/>
      <c r="AP181" s="103"/>
      <c r="AQ181" s="103"/>
      <c r="AR181" s="109"/>
      <c r="AS181" s="110"/>
      <c r="AT181" s="111"/>
    </row>
    <row r="182" spans="1:46" ht="9" customHeight="1">
      <c r="A182" s="3"/>
      <c r="B182" s="81"/>
      <c r="C182" s="82"/>
      <c r="D182" s="115" t="e">
        <f>VLOOKUP(#REF!,#REF!,3,FALSE)</f>
        <v>#REF!</v>
      </c>
      <c r="E182" s="116"/>
      <c r="F182" s="116"/>
      <c r="G182" s="116"/>
      <c r="H182" s="116"/>
      <c r="I182" s="116"/>
      <c r="J182" s="116"/>
      <c r="K182" s="117"/>
      <c r="L182" s="96"/>
      <c r="M182" s="97"/>
      <c r="N182" s="97"/>
      <c r="O182" s="97"/>
      <c r="P182" s="97"/>
      <c r="Q182" s="97"/>
      <c r="R182" s="97"/>
      <c r="S182" s="97"/>
      <c r="T182" s="97"/>
      <c r="U182" s="97"/>
      <c r="V182" s="97"/>
      <c r="W182" s="97"/>
      <c r="X182" s="97"/>
      <c r="Y182" s="97"/>
      <c r="Z182" s="97"/>
      <c r="AA182" s="97"/>
      <c r="AB182" s="97"/>
      <c r="AC182" s="97"/>
      <c r="AD182" s="97"/>
      <c r="AE182" s="97"/>
      <c r="AF182" s="97"/>
      <c r="AG182" s="97"/>
      <c r="AH182" s="97"/>
      <c r="AI182" s="97"/>
      <c r="AJ182" s="97"/>
      <c r="AK182" s="97"/>
      <c r="AL182" s="97"/>
      <c r="AM182" s="97"/>
      <c r="AN182" s="102"/>
      <c r="AO182" s="103"/>
      <c r="AP182" s="103"/>
      <c r="AQ182" s="103"/>
      <c r="AR182" s="109"/>
      <c r="AS182" s="110"/>
      <c r="AT182" s="111"/>
    </row>
    <row r="183" spans="1:46" ht="9" customHeight="1">
      <c r="A183" s="3"/>
      <c r="B183" s="81"/>
      <c r="C183" s="82"/>
      <c r="D183" s="118"/>
      <c r="E183" s="119"/>
      <c r="F183" s="119"/>
      <c r="G183" s="119"/>
      <c r="H183" s="119"/>
      <c r="I183" s="119"/>
      <c r="J183" s="119"/>
      <c r="K183" s="120"/>
      <c r="L183" s="98"/>
      <c r="M183" s="99"/>
      <c r="N183" s="99"/>
      <c r="O183" s="99"/>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99"/>
      <c r="AM183" s="99"/>
      <c r="AN183" s="104"/>
      <c r="AO183" s="105"/>
      <c r="AP183" s="105"/>
      <c r="AQ183" s="105"/>
      <c r="AR183" s="112"/>
      <c r="AS183" s="113"/>
      <c r="AT183" s="114"/>
    </row>
    <row r="184" spans="1:46" ht="9" customHeight="1">
      <c r="A184" s="3"/>
      <c r="B184" s="81"/>
      <c r="C184" s="82"/>
      <c r="D184" s="121" t="e">
        <f>VLOOKUP(#REF!,#REF!,14,FALSE)</f>
        <v>#REF!</v>
      </c>
      <c r="E184" s="122"/>
      <c r="F184" s="122"/>
      <c r="G184" s="122"/>
      <c r="H184" s="122"/>
      <c r="I184" s="122"/>
      <c r="J184" s="122"/>
      <c r="K184" s="123"/>
      <c r="L184" s="127" t="e">
        <f>VLOOKUP(#REF!,#REF!,13,FALSE)</f>
        <v>#REF!</v>
      </c>
      <c r="M184" s="128"/>
      <c r="N184" s="128"/>
      <c r="O184" s="128"/>
      <c r="P184" s="128"/>
      <c r="Q184" s="128"/>
      <c r="R184" s="128"/>
      <c r="S184" s="128"/>
      <c r="T184" s="128"/>
      <c r="U184" s="128"/>
      <c r="V184" s="128"/>
      <c r="W184" s="128"/>
      <c r="X184" s="128"/>
      <c r="Y184" s="128"/>
      <c r="Z184" s="128"/>
      <c r="AA184" s="128"/>
      <c r="AB184" s="128"/>
      <c r="AC184" s="128"/>
      <c r="AD184" s="128"/>
      <c r="AE184" s="128"/>
      <c r="AF184" s="128"/>
      <c r="AG184" s="128"/>
      <c r="AH184" s="128"/>
      <c r="AI184" s="128"/>
      <c r="AJ184" s="128"/>
      <c r="AK184" s="128"/>
      <c r="AL184" s="128"/>
      <c r="AM184" s="129"/>
      <c r="AN184" s="136" t="e">
        <f>VLOOKUP(#REF!,#REF!,10,FALSE)</f>
        <v>#REF!</v>
      </c>
      <c r="AO184" s="137"/>
      <c r="AP184" s="137"/>
      <c r="AQ184" s="137"/>
      <c r="AR184" s="137"/>
      <c r="AS184" s="137"/>
      <c r="AT184" s="138"/>
    </row>
    <row r="185" spans="1:46" ht="9" customHeight="1">
      <c r="A185" s="3"/>
      <c r="B185" s="81"/>
      <c r="C185" s="82"/>
      <c r="D185" s="124"/>
      <c r="E185" s="125"/>
      <c r="F185" s="125"/>
      <c r="G185" s="125"/>
      <c r="H185" s="125"/>
      <c r="I185" s="125"/>
      <c r="J185" s="125"/>
      <c r="K185" s="126"/>
      <c r="L185" s="130"/>
      <c r="M185" s="131"/>
      <c r="N185" s="131"/>
      <c r="O185" s="131"/>
      <c r="P185" s="131"/>
      <c r="Q185" s="131"/>
      <c r="R185" s="131"/>
      <c r="S185" s="131"/>
      <c r="T185" s="131"/>
      <c r="U185" s="131"/>
      <c r="V185" s="131"/>
      <c r="W185" s="131"/>
      <c r="X185" s="131"/>
      <c r="Y185" s="131"/>
      <c r="Z185" s="131"/>
      <c r="AA185" s="131"/>
      <c r="AB185" s="131"/>
      <c r="AC185" s="131"/>
      <c r="AD185" s="131"/>
      <c r="AE185" s="131"/>
      <c r="AF185" s="131"/>
      <c r="AG185" s="131"/>
      <c r="AH185" s="131"/>
      <c r="AI185" s="131"/>
      <c r="AJ185" s="131"/>
      <c r="AK185" s="131"/>
      <c r="AL185" s="131"/>
      <c r="AM185" s="132"/>
      <c r="AN185" s="139"/>
      <c r="AO185" s="140"/>
      <c r="AP185" s="140"/>
      <c r="AQ185" s="140"/>
      <c r="AR185" s="140"/>
      <c r="AS185" s="140"/>
      <c r="AT185" s="141"/>
    </row>
    <row r="186" spans="1:46" ht="9" customHeight="1">
      <c r="A186" s="3"/>
      <c r="B186" s="81"/>
      <c r="C186" s="82"/>
      <c r="D186" s="142" t="e">
        <f>VLOOKUP(D184,#REF!,4,FALSE)</f>
        <v>#REF!</v>
      </c>
      <c r="E186" s="143"/>
      <c r="F186" s="143"/>
      <c r="G186" s="143"/>
      <c r="H186" s="143"/>
      <c r="I186" s="143"/>
      <c r="J186" s="143"/>
      <c r="K186" s="144"/>
      <c r="L186" s="130"/>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131"/>
      <c r="AL186" s="131"/>
      <c r="AM186" s="132"/>
      <c r="AN186" s="139"/>
      <c r="AO186" s="140"/>
      <c r="AP186" s="140"/>
      <c r="AQ186" s="140"/>
      <c r="AR186" s="140"/>
      <c r="AS186" s="140"/>
      <c r="AT186" s="141"/>
    </row>
    <row r="187" spans="1:46" ht="9" customHeight="1">
      <c r="A187" s="3"/>
      <c r="B187" s="81"/>
      <c r="C187" s="82"/>
      <c r="D187" s="142"/>
      <c r="E187" s="143"/>
      <c r="F187" s="143"/>
      <c r="G187" s="143"/>
      <c r="H187" s="143"/>
      <c r="I187" s="143"/>
      <c r="J187" s="143"/>
      <c r="K187" s="144"/>
      <c r="L187" s="130"/>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2"/>
      <c r="AO187" s="6"/>
      <c r="AP187" s="6"/>
      <c r="AR187" s="6"/>
      <c r="AS187" s="6"/>
      <c r="AT187" s="7"/>
    </row>
    <row r="188" spans="1:46" ht="9" customHeight="1">
      <c r="A188" s="3"/>
      <c r="B188" s="81"/>
      <c r="C188" s="82"/>
      <c r="D188" s="145"/>
      <c r="E188" s="146"/>
      <c r="F188" s="146"/>
      <c r="G188" s="146"/>
      <c r="H188" s="146"/>
      <c r="I188" s="146"/>
      <c r="J188" s="146"/>
      <c r="K188" s="147"/>
      <c r="L188" s="130"/>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2"/>
      <c r="AN188" s="71" t="e">
        <f>VLOOKUP(#REF!,#REF!,11,FALSE)</f>
        <v>#REF!</v>
      </c>
      <c r="AO188" s="72"/>
      <c r="AP188" s="72"/>
      <c r="AQ188" s="75" t="s">
        <v>40</v>
      </c>
      <c r="AR188" s="75"/>
      <c r="AS188" s="75"/>
      <c r="AT188" s="76"/>
    </row>
    <row r="189" spans="1:46" ht="9" customHeight="1">
      <c r="A189" s="3"/>
      <c r="B189" s="81"/>
      <c r="C189" s="82"/>
      <c r="D189" s="65" t="e">
        <f>VLOOKUP(#REF!,#REF!,5,FALSE)</f>
        <v>#REF!</v>
      </c>
      <c r="E189" s="66"/>
      <c r="F189" s="66"/>
      <c r="G189" s="66"/>
      <c r="H189" s="66"/>
      <c r="I189" s="66"/>
      <c r="J189" s="66"/>
      <c r="K189" s="67"/>
      <c r="L189" s="130"/>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2"/>
      <c r="AN189" s="71"/>
      <c r="AO189" s="72"/>
      <c r="AP189" s="72"/>
      <c r="AQ189" s="75"/>
      <c r="AR189" s="75"/>
      <c r="AS189" s="75"/>
      <c r="AT189" s="76"/>
    </row>
    <row r="190" spans="1:46" ht="9" customHeight="1" thickBot="1">
      <c r="A190" s="3"/>
      <c r="B190" s="83"/>
      <c r="C190" s="84"/>
      <c r="D190" s="68"/>
      <c r="E190" s="69"/>
      <c r="F190" s="69"/>
      <c r="G190" s="69"/>
      <c r="H190" s="69"/>
      <c r="I190" s="69"/>
      <c r="J190" s="69"/>
      <c r="K190" s="70"/>
      <c r="L190" s="133"/>
      <c r="M190" s="134"/>
      <c r="N190" s="134"/>
      <c r="O190" s="134"/>
      <c r="P190" s="134"/>
      <c r="Q190" s="134"/>
      <c r="R190" s="134"/>
      <c r="S190" s="134"/>
      <c r="T190" s="134"/>
      <c r="U190" s="134"/>
      <c r="V190" s="134"/>
      <c r="W190" s="134"/>
      <c r="X190" s="134"/>
      <c r="Y190" s="134"/>
      <c r="Z190" s="134"/>
      <c r="AA190" s="134"/>
      <c r="AB190" s="134"/>
      <c r="AC190" s="134"/>
      <c r="AD190" s="134"/>
      <c r="AE190" s="134"/>
      <c r="AF190" s="134"/>
      <c r="AG190" s="134"/>
      <c r="AH190" s="134"/>
      <c r="AI190" s="134"/>
      <c r="AJ190" s="134"/>
      <c r="AK190" s="134"/>
      <c r="AL190" s="134"/>
      <c r="AM190" s="135"/>
      <c r="AN190" s="73"/>
      <c r="AO190" s="74"/>
      <c r="AP190" s="74"/>
      <c r="AQ190" s="77"/>
      <c r="AR190" s="77"/>
      <c r="AS190" s="77"/>
      <c r="AT190" s="78"/>
    </row>
    <row r="191" spans="1:46" ht="7.5" customHeight="1" thickTop="1">
      <c r="A191" s="2"/>
      <c r="B191" s="79" t="s">
        <v>26</v>
      </c>
      <c r="C191" s="80"/>
      <c r="D191" s="85" t="e">
        <f>VLOOKUP(#REF!,#REF!,2,FALSE)</f>
        <v>#REF!</v>
      </c>
      <c r="E191" s="86"/>
      <c r="F191" s="86"/>
      <c r="G191" s="86"/>
      <c r="H191" s="86"/>
      <c r="I191" s="86"/>
      <c r="J191" s="86"/>
      <c r="K191" s="87"/>
      <c r="L191" s="94" t="e">
        <f>VLOOKUP(#REF!,#REF!,6,FALSE)</f>
        <v>#REF!</v>
      </c>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100" t="e">
        <f>VLOOKUP(#REF!,#REF!,7,FALSE)</f>
        <v>#REF!</v>
      </c>
      <c r="AO191" s="101"/>
      <c r="AP191" s="101"/>
      <c r="AQ191" s="101"/>
      <c r="AR191" s="106" t="e">
        <f>VLOOKUP(#REF!,#REF!,8,FALSE)</f>
        <v>#REF!</v>
      </c>
      <c r="AS191" s="107"/>
      <c r="AT191" s="108"/>
    </row>
    <row r="192" spans="1:46" ht="7.5" customHeight="1">
      <c r="A192" s="3"/>
      <c r="B192" s="81"/>
      <c r="C192" s="82"/>
      <c r="D192" s="88"/>
      <c r="E192" s="89"/>
      <c r="F192" s="89"/>
      <c r="G192" s="89"/>
      <c r="H192" s="89"/>
      <c r="I192" s="89"/>
      <c r="J192" s="89"/>
      <c r="K192" s="90"/>
      <c r="L192" s="96"/>
      <c r="M192" s="97"/>
      <c r="N192" s="97"/>
      <c r="O192" s="97"/>
      <c r="P192" s="97"/>
      <c r="Q192" s="97"/>
      <c r="R192" s="97"/>
      <c r="S192" s="97"/>
      <c r="T192" s="97"/>
      <c r="U192" s="97"/>
      <c r="V192" s="97"/>
      <c r="W192" s="97"/>
      <c r="X192" s="97"/>
      <c r="Y192" s="97"/>
      <c r="Z192" s="97"/>
      <c r="AA192" s="97"/>
      <c r="AB192" s="97"/>
      <c r="AC192" s="97"/>
      <c r="AD192" s="97"/>
      <c r="AE192" s="97"/>
      <c r="AF192" s="97"/>
      <c r="AG192" s="97"/>
      <c r="AH192" s="97"/>
      <c r="AI192" s="97"/>
      <c r="AJ192" s="97"/>
      <c r="AK192" s="97"/>
      <c r="AL192" s="97"/>
      <c r="AM192" s="97"/>
      <c r="AN192" s="102"/>
      <c r="AO192" s="103"/>
      <c r="AP192" s="103"/>
      <c r="AQ192" s="103"/>
      <c r="AR192" s="109"/>
      <c r="AS192" s="110"/>
      <c r="AT192" s="111"/>
    </row>
    <row r="193" spans="1:46" ht="7.5" customHeight="1">
      <c r="A193" s="3"/>
      <c r="B193" s="81"/>
      <c r="C193" s="82"/>
      <c r="D193" s="91"/>
      <c r="E193" s="92"/>
      <c r="F193" s="92"/>
      <c r="G193" s="92"/>
      <c r="H193" s="92"/>
      <c r="I193" s="92"/>
      <c r="J193" s="92"/>
      <c r="K193" s="93"/>
      <c r="L193" s="96"/>
      <c r="M193" s="97"/>
      <c r="N193" s="97"/>
      <c r="O193" s="97"/>
      <c r="P193" s="97"/>
      <c r="Q193" s="97"/>
      <c r="R193" s="97"/>
      <c r="S193" s="97"/>
      <c r="T193" s="97"/>
      <c r="U193" s="97"/>
      <c r="V193" s="97"/>
      <c r="W193" s="97"/>
      <c r="X193" s="97"/>
      <c r="Y193" s="97"/>
      <c r="Z193" s="97"/>
      <c r="AA193" s="97"/>
      <c r="AB193" s="97"/>
      <c r="AC193" s="97"/>
      <c r="AD193" s="97"/>
      <c r="AE193" s="97"/>
      <c r="AF193" s="97"/>
      <c r="AG193" s="97"/>
      <c r="AH193" s="97"/>
      <c r="AI193" s="97"/>
      <c r="AJ193" s="97"/>
      <c r="AK193" s="97"/>
      <c r="AL193" s="97"/>
      <c r="AM193" s="97"/>
      <c r="AN193" s="102"/>
      <c r="AO193" s="103"/>
      <c r="AP193" s="103"/>
      <c r="AQ193" s="103"/>
      <c r="AR193" s="109"/>
      <c r="AS193" s="110"/>
      <c r="AT193" s="111"/>
    </row>
    <row r="194" spans="1:46" ht="9" customHeight="1">
      <c r="A194" s="3"/>
      <c r="B194" s="81"/>
      <c r="C194" s="82"/>
      <c r="D194" s="115" t="e">
        <f>VLOOKUP(#REF!,#REF!,3,FALSE)</f>
        <v>#REF!</v>
      </c>
      <c r="E194" s="116"/>
      <c r="F194" s="116"/>
      <c r="G194" s="116"/>
      <c r="H194" s="116"/>
      <c r="I194" s="116"/>
      <c r="J194" s="116"/>
      <c r="K194" s="117"/>
      <c r="L194" s="96"/>
      <c r="M194" s="97"/>
      <c r="N194" s="97"/>
      <c r="O194" s="97"/>
      <c r="P194" s="97"/>
      <c r="Q194" s="97"/>
      <c r="R194" s="97"/>
      <c r="S194" s="97"/>
      <c r="T194" s="97"/>
      <c r="U194" s="97"/>
      <c r="V194" s="97"/>
      <c r="W194" s="97"/>
      <c r="X194" s="97"/>
      <c r="Y194" s="97"/>
      <c r="Z194" s="97"/>
      <c r="AA194" s="97"/>
      <c r="AB194" s="97"/>
      <c r="AC194" s="97"/>
      <c r="AD194" s="97"/>
      <c r="AE194" s="97"/>
      <c r="AF194" s="97"/>
      <c r="AG194" s="97"/>
      <c r="AH194" s="97"/>
      <c r="AI194" s="97"/>
      <c r="AJ194" s="97"/>
      <c r="AK194" s="97"/>
      <c r="AL194" s="97"/>
      <c r="AM194" s="97"/>
      <c r="AN194" s="102"/>
      <c r="AO194" s="103"/>
      <c r="AP194" s="103"/>
      <c r="AQ194" s="103"/>
      <c r="AR194" s="109"/>
      <c r="AS194" s="110"/>
      <c r="AT194" s="111"/>
    </row>
    <row r="195" spans="1:46" ht="9" customHeight="1">
      <c r="A195" s="3"/>
      <c r="B195" s="81"/>
      <c r="C195" s="82"/>
      <c r="D195" s="118"/>
      <c r="E195" s="119"/>
      <c r="F195" s="119"/>
      <c r="G195" s="119"/>
      <c r="H195" s="119"/>
      <c r="I195" s="119"/>
      <c r="J195" s="119"/>
      <c r="K195" s="120"/>
      <c r="L195" s="98"/>
      <c r="M195" s="99"/>
      <c r="N195" s="99"/>
      <c r="O195" s="99"/>
      <c r="P195" s="99"/>
      <c r="Q195" s="99"/>
      <c r="R195" s="99"/>
      <c r="S195" s="99"/>
      <c r="T195" s="99"/>
      <c r="U195" s="99"/>
      <c r="V195" s="99"/>
      <c r="W195" s="99"/>
      <c r="X195" s="99"/>
      <c r="Y195" s="99"/>
      <c r="Z195" s="99"/>
      <c r="AA195" s="99"/>
      <c r="AB195" s="99"/>
      <c r="AC195" s="99"/>
      <c r="AD195" s="99"/>
      <c r="AE195" s="99"/>
      <c r="AF195" s="99"/>
      <c r="AG195" s="99"/>
      <c r="AH195" s="99"/>
      <c r="AI195" s="99"/>
      <c r="AJ195" s="99"/>
      <c r="AK195" s="99"/>
      <c r="AL195" s="99"/>
      <c r="AM195" s="99"/>
      <c r="AN195" s="104"/>
      <c r="AO195" s="105"/>
      <c r="AP195" s="105"/>
      <c r="AQ195" s="105"/>
      <c r="AR195" s="112"/>
      <c r="AS195" s="113"/>
      <c r="AT195" s="114"/>
    </row>
    <row r="196" spans="1:46" ht="9" customHeight="1">
      <c r="A196" s="3"/>
      <c r="B196" s="81"/>
      <c r="C196" s="82"/>
      <c r="D196" s="121" t="e">
        <f>VLOOKUP(#REF!,#REF!,14,FALSE)</f>
        <v>#REF!</v>
      </c>
      <c r="E196" s="122"/>
      <c r="F196" s="122"/>
      <c r="G196" s="122"/>
      <c r="H196" s="122"/>
      <c r="I196" s="122"/>
      <c r="J196" s="122"/>
      <c r="K196" s="123"/>
      <c r="L196" s="127" t="e">
        <f>VLOOKUP(#REF!,#REF!,13,FALSE)</f>
        <v>#REF!</v>
      </c>
      <c r="M196" s="128"/>
      <c r="N196" s="128"/>
      <c r="O196" s="128"/>
      <c r="P196" s="128"/>
      <c r="Q196" s="128"/>
      <c r="R196" s="128"/>
      <c r="S196" s="128"/>
      <c r="T196" s="128"/>
      <c r="U196" s="128"/>
      <c r="V196" s="128"/>
      <c r="W196" s="128"/>
      <c r="X196" s="128"/>
      <c r="Y196" s="128"/>
      <c r="Z196" s="128"/>
      <c r="AA196" s="128"/>
      <c r="AB196" s="128"/>
      <c r="AC196" s="128"/>
      <c r="AD196" s="128"/>
      <c r="AE196" s="128"/>
      <c r="AF196" s="128"/>
      <c r="AG196" s="128"/>
      <c r="AH196" s="128"/>
      <c r="AI196" s="128"/>
      <c r="AJ196" s="128"/>
      <c r="AK196" s="128"/>
      <c r="AL196" s="128"/>
      <c r="AM196" s="129"/>
      <c r="AN196" s="136" t="e">
        <f>VLOOKUP(#REF!,#REF!,10,FALSE)</f>
        <v>#REF!</v>
      </c>
      <c r="AO196" s="137"/>
      <c r="AP196" s="137"/>
      <c r="AQ196" s="137"/>
      <c r="AR196" s="137"/>
      <c r="AS196" s="137"/>
      <c r="AT196" s="138"/>
    </row>
    <row r="197" spans="1:46" ht="9" customHeight="1">
      <c r="A197" s="3"/>
      <c r="B197" s="81"/>
      <c r="C197" s="82"/>
      <c r="D197" s="124"/>
      <c r="E197" s="125"/>
      <c r="F197" s="125"/>
      <c r="G197" s="125"/>
      <c r="H197" s="125"/>
      <c r="I197" s="125"/>
      <c r="J197" s="125"/>
      <c r="K197" s="126"/>
      <c r="L197" s="130"/>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2"/>
      <c r="AN197" s="139"/>
      <c r="AO197" s="140"/>
      <c r="AP197" s="140"/>
      <c r="AQ197" s="140"/>
      <c r="AR197" s="140"/>
      <c r="AS197" s="140"/>
      <c r="AT197" s="141"/>
    </row>
    <row r="198" spans="1:46" ht="12" customHeight="1">
      <c r="A198" s="3"/>
      <c r="B198" s="81"/>
      <c r="C198" s="82"/>
      <c r="D198" s="142" t="e">
        <f>VLOOKUP(D196,#REF!,4,FALSE)</f>
        <v>#REF!</v>
      </c>
      <c r="E198" s="143"/>
      <c r="F198" s="143"/>
      <c r="G198" s="143"/>
      <c r="H198" s="143"/>
      <c r="I198" s="143"/>
      <c r="J198" s="143"/>
      <c r="K198" s="144"/>
      <c r="L198" s="130"/>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1"/>
      <c r="AL198" s="131"/>
      <c r="AM198" s="132"/>
      <c r="AN198" s="139"/>
      <c r="AO198" s="140"/>
      <c r="AP198" s="140"/>
      <c r="AQ198" s="140"/>
      <c r="AR198" s="140"/>
      <c r="AS198" s="140"/>
      <c r="AT198" s="141"/>
    </row>
    <row r="199" spans="1:46" ht="12" customHeight="1">
      <c r="A199" s="3"/>
      <c r="B199" s="81"/>
      <c r="C199" s="82"/>
      <c r="D199" s="142"/>
      <c r="E199" s="143"/>
      <c r="F199" s="143"/>
      <c r="G199" s="143"/>
      <c r="H199" s="143"/>
      <c r="I199" s="143"/>
      <c r="J199" s="143"/>
      <c r="K199" s="144"/>
      <c r="L199" s="130"/>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2"/>
      <c r="AO199" s="6"/>
      <c r="AP199" s="6"/>
      <c r="AR199" s="6"/>
      <c r="AS199" s="6"/>
      <c r="AT199" s="7"/>
    </row>
    <row r="200" spans="1:46" ht="12" customHeight="1">
      <c r="A200" s="3"/>
      <c r="B200" s="81"/>
      <c r="C200" s="82"/>
      <c r="D200" s="145"/>
      <c r="E200" s="146"/>
      <c r="F200" s="146"/>
      <c r="G200" s="146"/>
      <c r="H200" s="146"/>
      <c r="I200" s="146"/>
      <c r="J200" s="146"/>
      <c r="K200" s="147"/>
      <c r="L200" s="130"/>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c r="AI200" s="131"/>
      <c r="AJ200" s="131"/>
      <c r="AK200" s="131"/>
      <c r="AL200" s="131"/>
      <c r="AM200" s="132"/>
      <c r="AN200" s="71" t="e">
        <f>VLOOKUP(#REF!,#REF!,11,FALSE)</f>
        <v>#REF!</v>
      </c>
      <c r="AO200" s="72"/>
      <c r="AP200" s="72"/>
      <c r="AQ200" s="75" t="s">
        <v>40</v>
      </c>
      <c r="AR200" s="75"/>
      <c r="AS200" s="75"/>
      <c r="AT200" s="76"/>
    </row>
    <row r="201" spans="1:46" ht="9" customHeight="1">
      <c r="A201" s="3"/>
      <c r="B201" s="81"/>
      <c r="C201" s="82"/>
      <c r="D201" s="65" t="e">
        <f>VLOOKUP(#REF!,#REF!,5,FALSE)</f>
        <v>#REF!</v>
      </c>
      <c r="E201" s="66"/>
      <c r="F201" s="66"/>
      <c r="G201" s="66"/>
      <c r="H201" s="66"/>
      <c r="I201" s="66"/>
      <c r="J201" s="66"/>
      <c r="K201" s="67"/>
      <c r="L201" s="130"/>
      <c r="M201" s="131"/>
      <c r="N201" s="131"/>
      <c r="O201" s="131"/>
      <c r="P201" s="131"/>
      <c r="Q201" s="131"/>
      <c r="R201" s="131"/>
      <c r="S201" s="131"/>
      <c r="T201" s="131"/>
      <c r="U201" s="131"/>
      <c r="V201" s="131"/>
      <c r="W201" s="131"/>
      <c r="X201" s="131"/>
      <c r="Y201" s="131"/>
      <c r="Z201" s="131"/>
      <c r="AA201" s="131"/>
      <c r="AB201" s="131"/>
      <c r="AC201" s="131"/>
      <c r="AD201" s="131"/>
      <c r="AE201" s="131"/>
      <c r="AF201" s="131"/>
      <c r="AG201" s="131"/>
      <c r="AH201" s="131"/>
      <c r="AI201" s="131"/>
      <c r="AJ201" s="131"/>
      <c r="AK201" s="131"/>
      <c r="AL201" s="131"/>
      <c r="AM201" s="132"/>
      <c r="AN201" s="71"/>
      <c r="AO201" s="72"/>
      <c r="AP201" s="72"/>
      <c r="AQ201" s="75"/>
      <c r="AR201" s="75"/>
      <c r="AS201" s="75"/>
      <c r="AT201" s="76"/>
    </row>
    <row r="202" spans="1:46" ht="9" customHeight="1" thickBot="1">
      <c r="A202" s="3"/>
      <c r="B202" s="83"/>
      <c r="C202" s="84"/>
      <c r="D202" s="68"/>
      <c r="E202" s="69"/>
      <c r="F202" s="69"/>
      <c r="G202" s="69"/>
      <c r="H202" s="69"/>
      <c r="I202" s="69"/>
      <c r="J202" s="69"/>
      <c r="K202" s="70"/>
      <c r="L202" s="133"/>
      <c r="M202" s="134"/>
      <c r="N202" s="134"/>
      <c r="O202" s="134"/>
      <c r="P202" s="134"/>
      <c r="Q202" s="134"/>
      <c r="R202" s="134"/>
      <c r="S202" s="134"/>
      <c r="T202" s="134"/>
      <c r="U202" s="134"/>
      <c r="V202" s="134"/>
      <c r="W202" s="134"/>
      <c r="X202" s="134"/>
      <c r="Y202" s="134"/>
      <c r="Z202" s="134"/>
      <c r="AA202" s="134"/>
      <c r="AB202" s="134"/>
      <c r="AC202" s="134"/>
      <c r="AD202" s="134"/>
      <c r="AE202" s="134"/>
      <c r="AF202" s="134"/>
      <c r="AG202" s="134"/>
      <c r="AH202" s="134"/>
      <c r="AI202" s="134"/>
      <c r="AJ202" s="134"/>
      <c r="AK202" s="134"/>
      <c r="AL202" s="134"/>
      <c r="AM202" s="135"/>
      <c r="AN202" s="73"/>
      <c r="AO202" s="74"/>
      <c r="AP202" s="74"/>
      <c r="AQ202" s="77"/>
      <c r="AR202" s="77"/>
      <c r="AS202" s="77"/>
      <c r="AT202" s="78"/>
    </row>
    <row r="203" spans="1:46" ht="7.5" customHeight="1" thickTop="1">
      <c r="A203" s="2"/>
      <c r="B203" s="79" t="s">
        <v>25</v>
      </c>
      <c r="C203" s="80"/>
      <c r="D203" s="85" t="e">
        <f>VLOOKUP(#REF!,#REF!,2,FALSE)</f>
        <v>#REF!</v>
      </c>
      <c r="E203" s="86"/>
      <c r="F203" s="86"/>
      <c r="G203" s="86"/>
      <c r="H203" s="86"/>
      <c r="I203" s="86"/>
      <c r="J203" s="86"/>
      <c r="K203" s="87"/>
      <c r="L203" s="94" t="e">
        <f>VLOOKUP(#REF!,#REF!,6,FALSE)</f>
        <v>#REF!</v>
      </c>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5"/>
      <c r="AK203" s="95"/>
      <c r="AL203" s="95"/>
      <c r="AM203" s="95"/>
      <c r="AN203" s="100" t="e">
        <f>VLOOKUP(#REF!,#REF!,7,FALSE)</f>
        <v>#REF!</v>
      </c>
      <c r="AO203" s="101"/>
      <c r="AP203" s="101"/>
      <c r="AQ203" s="101"/>
      <c r="AR203" s="106" t="e">
        <f>VLOOKUP(#REF!,#REF!,8,FALSE)</f>
        <v>#REF!</v>
      </c>
      <c r="AS203" s="107"/>
      <c r="AT203" s="108"/>
    </row>
    <row r="204" spans="1:46" ht="7.5" customHeight="1">
      <c r="A204" s="3"/>
      <c r="B204" s="81"/>
      <c r="C204" s="82"/>
      <c r="D204" s="88"/>
      <c r="E204" s="89"/>
      <c r="F204" s="89"/>
      <c r="G204" s="89"/>
      <c r="H204" s="89"/>
      <c r="I204" s="89"/>
      <c r="J204" s="89"/>
      <c r="K204" s="90"/>
      <c r="L204" s="96"/>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97"/>
      <c r="AJ204" s="97"/>
      <c r="AK204" s="97"/>
      <c r="AL204" s="97"/>
      <c r="AM204" s="97"/>
      <c r="AN204" s="102"/>
      <c r="AO204" s="103"/>
      <c r="AP204" s="103"/>
      <c r="AQ204" s="103"/>
      <c r="AR204" s="109"/>
      <c r="AS204" s="110"/>
      <c r="AT204" s="111"/>
    </row>
    <row r="205" spans="1:46" ht="7.5" customHeight="1">
      <c r="A205" s="3"/>
      <c r="B205" s="81"/>
      <c r="C205" s="82"/>
      <c r="D205" s="91"/>
      <c r="E205" s="92"/>
      <c r="F205" s="92"/>
      <c r="G205" s="92"/>
      <c r="H205" s="92"/>
      <c r="I205" s="92"/>
      <c r="J205" s="92"/>
      <c r="K205" s="93"/>
      <c r="L205" s="96"/>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102"/>
      <c r="AO205" s="103"/>
      <c r="AP205" s="103"/>
      <c r="AQ205" s="103"/>
      <c r="AR205" s="109"/>
      <c r="AS205" s="110"/>
      <c r="AT205" s="111"/>
    </row>
    <row r="206" spans="1:46" ht="9" customHeight="1">
      <c r="A206" s="3"/>
      <c r="B206" s="81"/>
      <c r="C206" s="82"/>
      <c r="D206" s="115" t="e">
        <f>VLOOKUP(#REF!,#REF!,3,FALSE)</f>
        <v>#REF!</v>
      </c>
      <c r="E206" s="116"/>
      <c r="F206" s="116"/>
      <c r="G206" s="116"/>
      <c r="H206" s="116"/>
      <c r="I206" s="116"/>
      <c r="J206" s="116"/>
      <c r="K206" s="117"/>
      <c r="L206" s="96"/>
      <c r="M206" s="97"/>
      <c r="N206" s="97"/>
      <c r="O206" s="97"/>
      <c r="P206" s="97"/>
      <c r="Q206" s="97"/>
      <c r="R206" s="97"/>
      <c r="S206" s="97"/>
      <c r="T206" s="97"/>
      <c r="U206" s="97"/>
      <c r="V206" s="97"/>
      <c r="W206" s="97"/>
      <c r="X206" s="97"/>
      <c r="Y206" s="97"/>
      <c r="Z206" s="97"/>
      <c r="AA206" s="97"/>
      <c r="AB206" s="97"/>
      <c r="AC206" s="97"/>
      <c r="AD206" s="97"/>
      <c r="AE206" s="97"/>
      <c r="AF206" s="97"/>
      <c r="AG206" s="97"/>
      <c r="AH206" s="97"/>
      <c r="AI206" s="97"/>
      <c r="AJ206" s="97"/>
      <c r="AK206" s="97"/>
      <c r="AL206" s="97"/>
      <c r="AM206" s="97"/>
      <c r="AN206" s="102"/>
      <c r="AO206" s="103"/>
      <c r="AP206" s="103"/>
      <c r="AQ206" s="103"/>
      <c r="AR206" s="109"/>
      <c r="AS206" s="110"/>
      <c r="AT206" s="111"/>
    </row>
    <row r="207" spans="1:46" ht="9" customHeight="1">
      <c r="A207" s="3"/>
      <c r="B207" s="81"/>
      <c r="C207" s="82"/>
      <c r="D207" s="118"/>
      <c r="E207" s="119"/>
      <c r="F207" s="119"/>
      <c r="G207" s="119"/>
      <c r="H207" s="119"/>
      <c r="I207" s="119"/>
      <c r="J207" s="119"/>
      <c r="K207" s="120"/>
      <c r="L207" s="98"/>
      <c r="M207" s="99"/>
      <c r="N207" s="99"/>
      <c r="O207" s="99"/>
      <c r="P207" s="99"/>
      <c r="Q207" s="99"/>
      <c r="R207" s="99"/>
      <c r="S207" s="99"/>
      <c r="T207" s="99"/>
      <c r="U207" s="99"/>
      <c r="V207" s="99"/>
      <c r="W207" s="99"/>
      <c r="X207" s="99"/>
      <c r="Y207" s="99"/>
      <c r="Z207" s="99"/>
      <c r="AA207" s="99"/>
      <c r="AB207" s="99"/>
      <c r="AC207" s="99"/>
      <c r="AD207" s="99"/>
      <c r="AE207" s="99"/>
      <c r="AF207" s="99"/>
      <c r="AG207" s="99"/>
      <c r="AH207" s="99"/>
      <c r="AI207" s="99"/>
      <c r="AJ207" s="99"/>
      <c r="AK207" s="99"/>
      <c r="AL207" s="99"/>
      <c r="AM207" s="99"/>
      <c r="AN207" s="104"/>
      <c r="AO207" s="105"/>
      <c r="AP207" s="105"/>
      <c r="AQ207" s="105"/>
      <c r="AR207" s="112"/>
      <c r="AS207" s="113"/>
      <c r="AT207" s="114"/>
    </row>
    <row r="208" spans="1:46" ht="9" customHeight="1">
      <c r="A208" s="3"/>
      <c r="B208" s="81"/>
      <c r="C208" s="82"/>
      <c r="D208" s="121" t="e">
        <f>VLOOKUP(#REF!,#REF!,14,FALSE)</f>
        <v>#REF!</v>
      </c>
      <c r="E208" s="122"/>
      <c r="F208" s="122"/>
      <c r="G208" s="122"/>
      <c r="H208" s="122"/>
      <c r="I208" s="122"/>
      <c r="J208" s="122"/>
      <c r="K208" s="123"/>
      <c r="L208" s="127" t="e">
        <f>VLOOKUP(#REF!,#REF!,13,FALSE)</f>
        <v>#REF!</v>
      </c>
      <c r="M208" s="128"/>
      <c r="N208" s="128"/>
      <c r="O208" s="128"/>
      <c r="P208" s="128"/>
      <c r="Q208" s="128"/>
      <c r="R208" s="128"/>
      <c r="S208" s="128"/>
      <c r="T208" s="128"/>
      <c r="U208" s="128"/>
      <c r="V208" s="128"/>
      <c r="W208" s="128"/>
      <c r="X208" s="128"/>
      <c r="Y208" s="128"/>
      <c r="Z208" s="128"/>
      <c r="AA208" s="128"/>
      <c r="AB208" s="128"/>
      <c r="AC208" s="128"/>
      <c r="AD208" s="128"/>
      <c r="AE208" s="128"/>
      <c r="AF208" s="128"/>
      <c r="AG208" s="128"/>
      <c r="AH208" s="128"/>
      <c r="AI208" s="128"/>
      <c r="AJ208" s="128"/>
      <c r="AK208" s="128"/>
      <c r="AL208" s="128"/>
      <c r="AM208" s="129"/>
      <c r="AN208" s="136" t="e">
        <f>VLOOKUP(#REF!,#REF!,10,FALSE)</f>
        <v>#REF!</v>
      </c>
      <c r="AO208" s="137"/>
      <c r="AP208" s="137"/>
      <c r="AQ208" s="137"/>
      <c r="AR208" s="137"/>
      <c r="AS208" s="137"/>
      <c r="AT208" s="138"/>
    </row>
    <row r="209" spans="1:46" ht="9" customHeight="1">
      <c r="A209" s="3"/>
      <c r="B209" s="81"/>
      <c r="C209" s="82"/>
      <c r="D209" s="124"/>
      <c r="E209" s="125"/>
      <c r="F209" s="125"/>
      <c r="G209" s="125"/>
      <c r="H209" s="125"/>
      <c r="I209" s="125"/>
      <c r="J209" s="125"/>
      <c r="K209" s="126"/>
      <c r="L209" s="130"/>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1"/>
      <c r="AL209" s="131"/>
      <c r="AM209" s="132"/>
      <c r="AN209" s="139"/>
      <c r="AO209" s="140"/>
      <c r="AP209" s="140"/>
      <c r="AQ209" s="140"/>
      <c r="AR209" s="140"/>
      <c r="AS209" s="140"/>
      <c r="AT209" s="141"/>
    </row>
    <row r="210" spans="1:46" ht="9" customHeight="1">
      <c r="A210" s="3"/>
      <c r="B210" s="81"/>
      <c r="C210" s="82"/>
      <c r="D210" s="142" t="e">
        <f>VLOOKUP(D208,#REF!,4,FALSE)</f>
        <v>#REF!</v>
      </c>
      <c r="E210" s="143"/>
      <c r="F210" s="143"/>
      <c r="G210" s="143"/>
      <c r="H210" s="143"/>
      <c r="I210" s="143"/>
      <c r="J210" s="143"/>
      <c r="K210" s="144"/>
      <c r="L210" s="130"/>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c r="AJ210" s="131"/>
      <c r="AK210" s="131"/>
      <c r="AL210" s="131"/>
      <c r="AM210" s="132"/>
      <c r="AN210" s="139"/>
      <c r="AO210" s="140"/>
      <c r="AP210" s="140"/>
      <c r="AQ210" s="140"/>
      <c r="AR210" s="140"/>
      <c r="AS210" s="140"/>
      <c r="AT210" s="141"/>
    </row>
    <row r="211" spans="1:46" ht="9" customHeight="1">
      <c r="A211" s="3"/>
      <c r="B211" s="81"/>
      <c r="C211" s="82"/>
      <c r="D211" s="142"/>
      <c r="E211" s="143"/>
      <c r="F211" s="143"/>
      <c r="G211" s="143"/>
      <c r="H211" s="143"/>
      <c r="I211" s="143"/>
      <c r="J211" s="143"/>
      <c r="K211" s="144"/>
      <c r="L211" s="130"/>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132"/>
      <c r="AO211" s="6"/>
      <c r="AP211" s="6"/>
      <c r="AR211" s="6"/>
      <c r="AS211" s="6"/>
      <c r="AT211" s="7"/>
    </row>
    <row r="212" spans="1:46" ht="9" customHeight="1">
      <c r="A212" s="3"/>
      <c r="B212" s="81"/>
      <c r="C212" s="82"/>
      <c r="D212" s="145"/>
      <c r="E212" s="146"/>
      <c r="F212" s="146"/>
      <c r="G212" s="146"/>
      <c r="H212" s="146"/>
      <c r="I212" s="146"/>
      <c r="J212" s="146"/>
      <c r="K212" s="147"/>
      <c r="L212" s="130"/>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31"/>
      <c r="AJ212" s="131"/>
      <c r="AK212" s="131"/>
      <c r="AL212" s="131"/>
      <c r="AM212" s="132"/>
      <c r="AN212" s="71" t="e">
        <f>VLOOKUP(#REF!,#REF!,11,FALSE)</f>
        <v>#REF!</v>
      </c>
      <c r="AO212" s="72"/>
      <c r="AP212" s="72"/>
      <c r="AQ212" s="75" t="s">
        <v>40</v>
      </c>
      <c r="AR212" s="75"/>
      <c r="AS212" s="75"/>
      <c r="AT212" s="76"/>
    </row>
    <row r="213" spans="1:46" ht="9" customHeight="1">
      <c r="A213" s="3"/>
      <c r="B213" s="81"/>
      <c r="C213" s="82"/>
      <c r="D213" s="65" t="e">
        <f>VLOOKUP(#REF!,#REF!,5,FALSE)</f>
        <v>#REF!</v>
      </c>
      <c r="E213" s="66"/>
      <c r="F213" s="66"/>
      <c r="G213" s="66"/>
      <c r="H213" s="66"/>
      <c r="I213" s="66"/>
      <c r="J213" s="66"/>
      <c r="K213" s="67"/>
      <c r="L213" s="130"/>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1"/>
      <c r="AL213" s="131"/>
      <c r="AM213" s="132"/>
      <c r="AN213" s="71"/>
      <c r="AO213" s="72"/>
      <c r="AP213" s="72"/>
      <c r="AQ213" s="75"/>
      <c r="AR213" s="75"/>
      <c r="AS213" s="75"/>
      <c r="AT213" s="76"/>
    </row>
    <row r="214" spans="1:46" ht="9" customHeight="1" thickBot="1">
      <c r="A214" s="3"/>
      <c r="B214" s="83"/>
      <c r="C214" s="84"/>
      <c r="D214" s="68"/>
      <c r="E214" s="69"/>
      <c r="F214" s="69"/>
      <c r="G214" s="69"/>
      <c r="H214" s="69"/>
      <c r="I214" s="69"/>
      <c r="J214" s="69"/>
      <c r="K214" s="70"/>
      <c r="L214" s="133"/>
      <c r="M214" s="134"/>
      <c r="N214" s="134"/>
      <c r="O214" s="134"/>
      <c r="P214" s="134"/>
      <c r="Q214" s="134"/>
      <c r="R214" s="134"/>
      <c r="S214" s="134"/>
      <c r="T214" s="134"/>
      <c r="U214" s="134"/>
      <c r="V214" s="134"/>
      <c r="W214" s="134"/>
      <c r="X214" s="134"/>
      <c r="Y214" s="134"/>
      <c r="Z214" s="134"/>
      <c r="AA214" s="134"/>
      <c r="AB214" s="134"/>
      <c r="AC214" s="134"/>
      <c r="AD214" s="134"/>
      <c r="AE214" s="134"/>
      <c r="AF214" s="134"/>
      <c r="AG214" s="134"/>
      <c r="AH214" s="134"/>
      <c r="AI214" s="134"/>
      <c r="AJ214" s="134"/>
      <c r="AK214" s="134"/>
      <c r="AL214" s="134"/>
      <c r="AM214" s="135"/>
      <c r="AN214" s="73"/>
      <c r="AO214" s="74"/>
      <c r="AP214" s="74"/>
      <c r="AQ214" s="77"/>
      <c r="AR214" s="77"/>
      <c r="AS214" s="77"/>
      <c r="AT214" s="78"/>
    </row>
    <row r="215" spans="1:46" ht="7.5" customHeight="1" thickTop="1">
      <c r="A215" s="2"/>
      <c r="B215" s="79" t="s">
        <v>24</v>
      </c>
      <c r="C215" s="80"/>
      <c r="D215" s="85" t="e">
        <f>VLOOKUP(#REF!,#REF!,2,FALSE)</f>
        <v>#REF!</v>
      </c>
      <c r="E215" s="86"/>
      <c r="F215" s="86"/>
      <c r="G215" s="86"/>
      <c r="H215" s="86"/>
      <c r="I215" s="86"/>
      <c r="J215" s="86"/>
      <c r="K215" s="87"/>
      <c r="L215" s="94" t="e">
        <f>VLOOKUP(#REF!,#REF!,6,FALSE)</f>
        <v>#REF!</v>
      </c>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5"/>
      <c r="AK215" s="95"/>
      <c r="AL215" s="95"/>
      <c r="AM215" s="95"/>
      <c r="AN215" s="100" t="e">
        <f>VLOOKUP(#REF!,#REF!,7,FALSE)</f>
        <v>#REF!</v>
      </c>
      <c r="AO215" s="101"/>
      <c r="AP215" s="101"/>
      <c r="AQ215" s="101"/>
      <c r="AR215" s="106" t="e">
        <f>VLOOKUP(#REF!,#REF!,8,FALSE)</f>
        <v>#REF!</v>
      </c>
      <c r="AS215" s="107"/>
      <c r="AT215" s="108"/>
    </row>
    <row r="216" spans="1:46" ht="7.5" customHeight="1">
      <c r="A216" s="3"/>
      <c r="B216" s="81"/>
      <c r="C216" s="82"/>
      <c r="D216" s="88"/>
      <c r="E216" s="89"/>
      <c r="F216" s="89"/>
      <c r="G216" s="89"/>
      <c r="H216" s="89"/>
      <c r="I216" s="89"/>
      <c r="J216" s="89"/>
      <c r="K216" s="90"/>
      <c r="L216" s="96"/>
      <c r="M216" s="97"/>
      <c r="N216" s="97"/>
      <c r="O216" s="97"/>
      <c r="P216" s="97"/>
      <c r="Q216" s="97"/>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102"/>
      <c r="AO216" s="103"/>
      <c r="AP216" s="103"/>
      <c r="AQ216" s="103"/>
      <c r="AR216" s="109"/>
      <c r="AS216" s="110"/>
      <c r="AT216" s="111"/>
    </row>
    <row r="217" spans="1:46" ht="7.5" customHeight="1">
      <c r="A217" s="3"/>
      <c r="B217" s="81"/>
      <c r="C217" s="82"/>
      <c r="D217" s="91"/>
      <c r="E217" s="92"/>
      <c r="F217" s="92"/>
      <c r="G217" s="92"/>
      <c r="H217" s="92"/>
      <c r="I217" s="92"/>
      <c r="J217" s="92"/>
      <c r="K217" s="93"/>
      <c r="L217" s="96"/>
      <c r="M217" s="97"/>
      <c r="N217" s="97"/>
      <c r="O217" s="97"/>
      <c r="P217" s="97"/>
      <c r="Q217" s="97"/>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102"/>
      <c r="AO217" s="103"/>
      <c r="AP217" s="103"/>
      <c r="AQ217" s="103"/>
      <c r="AR217" s="109"/>
      <c r="AS217" s="110"/>
      <c r="AT217" s="111"/>
    </row>
    <row r="218" spans="1:46" ht="9" customHeight="1">
      <c r="A218" s="3"/>
      <c r="B218" s="81"/>
      <c r="C218" s="82"/>
      <c r="D218" s="115" t="e">
        <f>VLOOKUP(#REF!,#REF!,3,FALSE)</f>
        <v>#REF!</v>
      </c>
      <c r="E218" s="116"/>
      <c r="F218" s="116"/>
      <c r="G218" s="116"/>
      <c r="H218" s="116"/>
      <c r="I218" s="116"/>
      <c r="J218" s="116"/>
      <c r="K218" s="117"/>
      <c r="L218" s="96"/>
      <c r="M218" s="97"/>
      <c r="N218" s="97"/>
      <c r="O218" s="97"/>
      <c r="P218" s="97"/>
      <c r="Q218" s="97"/>
      <c r="R218" s="97"/>
      <c r="S218" s="97"/>
      <c r="T218" s="97"/>
      <c r="U218" s="97"/>
      <c r="V218" s="97"/>
      <c r="W218" s="97"/>
      <c r="X218" s="97"/>
      <c r="Y218" s="97"/>
      <c r="Z218" s="97"/>
      <c r="AA218" s="97"/>
      <c r="AB218" s="97"/>
      <c r="AC218" s="97"/>
      <c r="AD218" s="97"/>
      <c r="AE218" s="97"/>
      <c r="AF218" s="97"/>
      <c r="AG218" s="97"/>
      <c r="AH218" s="97"/>
      <c r="AI218" s="97"/>
      <c r="AJ218" s="97"/>
      <c r="AK218" s="97"/>
      <c r="AL218" s="97"/>
      <c r="AM218" s="97"/>
      <c r="AN218" s="102"/>
      <c r="AO218" s="103"/>
      <c r="AP218" s="103"/>
      <c r="AQ218" s="103"/>
      <c r="AR218" s="109"/>
      <c r="AS218" s="110"/>
      <c r="AT218" s="111"/>
    </row>
    <row r="219" spans="1:46" ht="9" customHeight="1">
      <c r="A219" s="3"/>
      <c r="B219" s="81"/>
      <c r="C219" s="82"/>
      <c r="D219" s="118"/>
      <c r="E219" s="119"/>
      <c r="F219" s="119"/>
      <c r="G219" s="119"/>
      <c r="H219" s="119"/>
      <c r="I219" s="119"/>
      <c r="J219" s="119"/>
      <c r="K219" s="120"/>
      <c r="L219" s="98"/>
      <c r="M219" s="99"/>
      <c r="N219" s="99"/>
      <c r="O219" s="99"/>
      <c r="P219" s="99"/>
      <c r="Q219" s="99"/>
      <c r="R219" s="99"/>
      <c r="S219" s="99"/>
      <c r="T219" s="99"/>
      <c r="U219" s="99"/>
      <c r="V219" s="99"/>
      <c r="W219" s="99"/>
      <c r="X219" s="99"/>
      <c r="Y219" s="99"/>
      <c r="Z219" s="99"/>
      <c r="AA219" s="99"/>
      <c r="AB219" s="99"/>
      <c r="AC219" s="99"/>
      <c r="AD219" s="99"/>
      <c r="AE219" s="99"/>
      <c r="AF219" s="99"/>
      <c r="AG219" s="99"/>
      <c r="AH219" s="99"/>
      <c r="AI219" s="99"/>
      <c r="AJ219" s="99"/>
      <c r="AK219" s="99"/>
      <c r="AL219" s="99"/>
      <c r="AM219" s="99"/>
      <c r="AN219" s="104"/>
      <c r="AO219" s="105"/>
      <c r="AP219" s="105"/>
      <c r="AQ219" s="105"/>
      <c r="AR219" s="112"/>
      <c r="AS219" s="113"/>
      <c r="AT219" s="114"/>
    </row>
    <row r="220" spans="1:46" ht="9" customHeight="1">
      <c r="A220" s="3"/>
      <c r="B220" s="81"/>
      <c r="C220" s="82"/>
      <c r="D220" s="121" t="e">
        <f>VLOOKUP(#REF!,#REF!,14,FALSE)</f>
        <v>#REF!</v>
      </c>
      <c r="E220" s="122"/>
      <c r="F220" s="122"/>
      <c r="G220" s="122"/>
      <c r="H220" s="122"/>
      <c r="I220" s="122"/>
      <c r="J220" s="122"/>
      <c r="K220" s="123"/>
      <c r="L220" s="127" t="e">
        <f>VLOOKUP(#REF!,#REF!,13,FALSE)</f>
        <v>#REF!</v>
      </c>
      <c r="M220" s="128"/>
      <c r="N220" s="128"/>
      <c r="O220" s="128"/>
      <c r="P220" s="128"/>
      <c r="Q220" s="128"/>
      <c r="R220" s="128"/>
      <c r="S220" s="128"/>
      <c r="T220" s="128"/>
      <c r="U220" s="128"/>
      <c r="V220" s="128"/>
      <c r="W220" s="128"/>
      <c r="X220" s="128"/>
      <c r="Y220" s="128"/>
      <c r="Z220" s="128"/>
      <c r="AA220" s="128"/>
      <c r="AB220" s="128"/>
      <c r="AC220" s="128"/>
      <c r="AD220" s="128"/>
      <c r="AE220" s="128"/>
      <c r="AF220" s="128"/>
      <c r="AG220" s="128"/>
      <c r="AH220" s="128"/>
      <c r="AI220" s="128"/>
      <c r="AJ220" s="128"/>
      <c r="AK220" s="128"/>
      <c r="AL220" s="128"/>
      <c r="AM220" s="129"/>
      <c r="AN220" s="136" t="e">
        <f>VLOOKUP(#REF!,#REF!,10,FALSE)</f>
        <v>#REF!</v>
      </c>
      <c r="AO220" s="137"/>
      <c r="AP220" s="137"/>
      <c r="AQ220" s="137"/>
      <c r="AR220" s="137"/>
      <c r="AS220" s="137"/>
      <c r="AT220" s="138"/>
    </row>
    <row r="221" spans="1:46" ht="9" customHeight="1">
      <c r="A221" s="3"/>
      <c r="B221" s="81"/>
      <c r="C221" s="82"/>
      <c r="D221" s="124"/>
      <c r="E221" s="125"/>
      <c r="F221" s="125"/>
      <c r="G221" s="125"/>
      <c r="H221" s="125"/>
      <c r="I221" s="125"/>
      <c r="J221" s="125"/>
      <c r="K221" s="126"/>
      <c r="L221" s="130"/>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c r="AI221" s="131"/>
      <c r="AJ221" s="131"/>
      <c r="AK221" s="131"/>
      <c r="AL221" s="131"/>
      <c r="AM221" s="132"/>
      <c r="AN221" s="139"/>
      <c r="AO221" s="140"/>
      <c r="AP221" s="140"/>
      <c r="AQ221" s="140"/>
      <c r="AR221" s="140"/>
      <c r="AS221" s="140"/>
      <c r="AT221" s="141"/>
    </row>
    <row r="222" spans="1:46" ht="9" customHeight="1">
      <c r="A222" s="3"/>
      <c r="B222" s="81"/>
      <c r="C222" s="82"/>
      <c r="D222" s="142" t="e">
        <f>VLOOKUP(D220,#REF!,4,FALSE)</f>
        <v>#REF!</v>
      </c>
      <c r="E222" s="143"/>
      <c r="F222" s="143"/>
      <c r="G222" s="143"/>
      <c r="H222" s="143"/>
      <c r="I222" s="143"/>
      <c r="J222" s="143"/>
      <c r="K222" s="144"/>
      <c r="L222" s="130"/>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c r="AJ222" s="131"/>
      <c r="AK222" s="131"/>
      <c r="AL222" s="131"/>
      <c r="AM222" s="132"/>
      <c r="AN222" s="139"/>
      <c r="AO222" s="140"/>
      <c r="AP222" s="140"/>
      <c r="AQ222" s="140"/>
      <c r="AR222" s="140"/>
      <c r="AS222" s="140"/>
      <c r="AT222" s="141"/>
    </row>
    <row r="223" spans="1:46" ht="9" customHeight="1">
      <c r="A223" s="3"/>
      <c r="B223" s="81"/>
      <c r="C223" s="82"/>
      <c r="D223" s="142"/>
      <c r="E223" s="143"/>
      <c r="F223" s="143"/>
      <c r="G223" s="143"/>
      <c r="H223" s="143"/>
      <c r="I223" s="143"/>
      <c r="J223" s="143"/>
      <c r="K223" s="144"/>
      <c r="L223" s="130"/>
      <c r="M223" s="131"/>
      <c r="N223" s="131"/>
      <c r="O223" s="131"/>
      <c r="P223" s="131"/>
      <c r="Q223" s="131"/>
      <c r="R223" s="131"/>
      <c r="S223" s="131"/>
      <c r="T223" s="131"/>
      <c r="U223" s="131"/>
      <c r="V223" s="131"/>
      <c r="W223" s="131"/>
      <c r="X223" s="131"/>
      <c r="Y223" s="131"/>
      <c r="Z223" s="131"/>
      <c r="AA223" s="131"/>
      <c r="AB223" s="131"/>
      <c r="AC223" s="131"/>
      <c r="AD223" s="131"/>
      <c r="AE223" s="131"/>
      <c r="AF223" s="131"/>
      <c r="AG223" s="131"/>
      <c r="AH223" s="131"/>
      <c r="AI223" s="131"/>
      <c r="AJ223" s="131"/>
      <c r="AK223" s="131"/>
      <c r="AL223" s="131"/>
      <c r="AM223" s="132"/>
      <c r="AO223" s="6"/>
      <c r="AP223" s="6"/>
      <c r="AR223" s="6"/>
      <c r="AS223" s="6"/>
      <c r="AT223" s="7"/>
    </row>
    <row r="224" spans="1:46" ht="9" customHeight="1">
      <c r="A224" s="3"/>
      <c r="B224" s="81"/>
      <c r="C224" s="82"/>
      <c r="D224" s="145"/>
      <c r="E224" s="146"/>
      <c r="F224" s="146"/>
      <c r="G224" s="146"/>
      <c r="H224" s="146"/>
      <c r="I224" s="146"/>
      <c r="J224" s="146"/>
      <c r="K224" s="147"/>
      <c r="L224" s="130"/>
      <c r="M224" s="131"/>
      <c r="N224" s="131"/>
      <c r="O224" s="131"/>
      <c r="P224" s="131"/>
      <c r="Q224" s="131"/>
      <c r="R224" s="131"/>
      <c r="S224" s="131"/>
      <c r="T224" s="131"/>
      <c r="U224" s="131"/>
      <c r="V224" s="131"/>
      <c r="W224" s="131"/>
      <c r="X224" s="131"/>
      <c r="Y224" s="131"/>
      <c r="Z224" s="131"/>
      <c r="AA224" s="131"/>
      <c r="AB224" s="131"/>
      <c r="AC224" s="131"/>
      <c r="AD224" s="131"/>
      <c r="AE224" s="131"/>
      <c r="AF224" s="131"/>
      <c r="AG224" s="131"/>
      <c r="AH224" s="131"/>
      <c r="AI224" s="131"/>
      <c r="AJ224" s="131"/>
      <c r="AK224" s="131"/>
      <c r="AL224" s="131"/>
      <c r="AM224" s="132"/>
      <c r="AN224" s="71" t="e">
        <f>VLOOKUP(#REF!,#REF!,11,FALSE)</f>
        <v>#REF!</v>
      </c>
      <c r="AO224" s="72"/>
      <c r="AP224" s="72"/>
      <c r="AQ224" s="75" t="s">
        <v>40</v>
      </c>
      <c r="AR224" s="75"/>
      <c r="AS224" s="75"/>
      <c r="AT224" s="76"/>
    </row>
    <row r="225" spans="1:46" ht="9" customHeight="1">
      <c r="A225" s="3"/>
      <c r="B225" s="81"/>
      <c r="C225" s="82"/>
      <c r="D225" s="65" t="e">
        <f>VLOOKUP(#REF!,#REF!,5,FALSE)</f>
        <v>#REF!</v>
      </c>
      <c r="E225" s="66"/>
      <c r="F225" s="66"/>
      <c r="G225" s="66"/>
      <c r="H225" s="66"/>
      <c r="I225" s="66"/>
      <c r="J225" s="66"/>
      <c r="K225" s="67"/>
      <c r="L225" s="130"/>
      <c r="M225" s="131"/>
      <c r="N225" s="131"/>
      <c r="O225" s="131"/>
      <c r="P225" s="131"/>
      <c r="Q225" s="131"/>
      <c r="R225" s="131"/>
      <c r="S225" s="131"/>
      <c r="T225" s="131"/>
      <c r="U225" s="131"/>
      <c r="V225" s="131"/>
      <c r="W225" s="131"/>
      <c r="X225" s="131"/>
      <c r="Y225" s="131"/>
      <c r="Z225" s="131"/>
      <c r="AA225" s="131"/>
      <c r="AB225" s="131"/>
      <c r="AC225" s="131"/>
      <c r="AD225" s="131"/>
      <c r="AE225" s="131"/>
      <c r="AF225" s="131"/>
      <c r="AG225" s="131"/>
      <c r="AH225" s="131"/>
      <c r="AI225" s="131"/>
      <c r="AJ225" s="131"/>
      <c r="AK225" s="131"/>
      <c r="AL225" s="131"/>
      <c r="AM225" s="132"/>
      <c r="AN225" s="71"/>
      <c r="AO225" s="72"/>
      <c r="AP225" s="72"/>
      <c r="AQ225" s="75"/>
      <c r="AR225" s="75"/>
      <c r="AS225" s="75"/>
      <c r="AT225" s="76"/>
    </row>
    <row r="226" spans="1:46" ht="9" customHeight="1" thickBot="1">
      <c r="A226" s="3"/>
      <c r="B226" s="83"/>
      <c r="C226" s="84"/>
      <c r="D226" s="68"/>
      <c r="E226" s="69"/>
      <c r="F226" s="69"/>
      <c r="G226" s="69"/>
      <c r="H226" s="69"/>
      <c r="I226" s="69"/>
      <c r="J226" s="69"/>
      <c r="K226" s="70"/>
      <c r="L226" s="133"/>
      <c r="M226" s="134"/>
      <c r="N226" s="134"/>
      <c r="O226" s="134"/>
      <c r="P226" s="134"/>
      <c r="Q226" s="134"/>
      <c r="R226" s="134"/>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5"/>
      <c r="AN226" s="73"/>
      <c r="AO226" s="74"/>
      <c r="AP226" s="74"/>
      <c r="AQ226" s="77"/>
      <c r="AR226" s="77"/>
      <c r="AS226" s="77"/>
      <c r="AT226" s="78"/>
    </row>
    <row r="227" spans="1:46" ht="7.5" customHeight="1" thickTop="1">
      <c r="A227" s="2"/>
      <c r="B227" s="79" t="s">
        <v>23</v>
      </c>
      <c r="C227" s="80"/>
      <c r="D227" s="85" t="e">
        <f>VLOOKUP(#REF!,#REF!,2,FALSE)</f>
        <v>#REF!</v>
      </c>
      <c r="E227" s="86"/>
      <c r="F227" s="86"/>
      <c r="G227" s="86"/>
      <c r="H227" s="86"/>
      <c r="I227" s="86"/>
      <c r="J227" s="86"/>
      <c r="K227" s="87"/>
      <c r="L227" s="94" t="e">
        <f>VLOOKUP(#REF!,#REF!,6,FALSE)</f>
        <v>#REF!</v>
      </c>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100" t="e">
        <f>VLOOKUP(#REF!,#REF!,7,FALSE)</f>
        <v>#REF!</v>
      </c>
      <c r="AO227" s="101"/>
      <c r="AP227" s="101"/>
      <c r="AQ227" s="101"/>
      <c r="AR227" s="106" t="e">
        <f>VLOOKUP(#REF!,#REF!,8,FALSE)</f>
        <v>#REF!</v>
      </c>
      <c r="AS227" s="107"/>
      <c r="AT227" s="108"/>
    </row>
    <row r="228" spans="1:46" ht="7.5" customHeight="1">
      <c r="A228" s="3"/>
      <c r="B228" s="81"/>
      <c r="C228" s="82"/>
      <c r="D228" s="88"/>
      <c r="E228" s="89"/>
      <c r="F228" s="89"/>
      <c r="G228" s="89"/>
      <c r="H228" s="89"/>
      <c r="I228" s="89"/>
      <c r="J228" s="89"/>
      <c r="K228" s="90"/>
      <c r="L228" s="96"/>
      <c r="M228" s="97"/>
      <c r="N228" s="97"/>
      <c r="O228" s="97"/>
      <c r="P228" s="97"/>
      <c r="Q228" s="97"/>
      <c r="R228" s="97"/>
      <c r="S228" s="97"/>
      <c r="T228" s="97"/>
      <c r="U228" s="97"/>
      <c r="V228" s="97"/>
      <c r="W228" s="97"/>
      <c r="X228" s="97"/>
      <c r="Y228" s="97"/>
      <c r="Z228" s="97"/>
      <c r="AA228" s="97"/>
      <c r="AB228" s="97"/>
      <c r="AC228" s="97"/>
      <c r="AD228" s="97"/>
      <c r="AE228" s="97"/>
      <c r="AF228" s="97"/>
      <c r="AG228" s="97"/>
      <c r="AH228" s="97"/>
      <c r="AI228" s="97"/>
      <c r="AJ228" s="97"/>
      <c r="AK228" s="97"/>
      <c r="AL228" s="97"/>
      <c r="AM228" s="97"/>
      <c r="AN228" s="102"/>
      <c r="AO228" s="103"/>
      <c r="AP228" s="103"/>
      <c r="AQ228" s="103"/>
      <c r="AR228" s="109"/>
      <c r="AS228" s="110"/>
      <c r="AT228" s="111"/>
    </row>
    <row r="229" spans="1:46" ht="7.5" customHeight="1">
      <c r="A229" s="3"/>
      <c r="B229" s="81"/>
      <c r="C229" s="82"/>
      <c r="D229" s="91"/>
      <c r="E229" s="92"/>
      <c r="F229" s="92"/>
      <c r="G229" s="92"/>
      <c r="H229" s="92"/>
      <c r="I229" s="92"/>
      <c r="J229" s="92"/>
      <c r="K229" s="93"/>
      <c r="L229" s="96"/>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102"/>
      <c r="AO229" s="103"/>
      <c r="AP229" s="103"/>
      <c r="AQ229" s="103"/>
      <c r="AR229" s="109"/>
      <c r="AS229" s="110"/>
      <c r="AT229" s="111"/>
    </row>
    <row r="230" spans="1:46" ht="9" customHeight="1">
      <c r="A230" s="3"/>
      <c r="B230" s="81"/>
      <c r="C230" s="82"/>
      <c r="D230" s="115" t="e">
        <f>VLOOKUP(#REF!,#REF!,3,FALSE)</f>
        <v>#REF!</v>
      </c>
      <c r="E230" s="116"/>
      <c r="F230" s="116"/>
      <c r="G230" s="116"/>
      <c r="H230" s="116"/>
      <c r="I230" s="116"/>
      <c r="J230" s="116"/>
      <c r="K230" s="117"/>
      <c r="L230" s="96"/>
      <c r="M230" s="97"/>
      <c r="N230" s="97"/>
      <c r="O230" s="97"/>
      <c r="P230" s="97"/>
      <c r="Q230" s="97"/>
      <c r="R230" s="97"/>
      <c r="S230" s="97"/>
      <c r="T230" s="97"/>
      <c r="U230" s="97"/>
      <c r="V230" s="97"/>
      <c r="W230" s="97"/>
      <c r="X230" s="97"/>
      <c r="Y230" s="97"/>
      <c r="Z230" s="97"/>
      <c r="AA230" s="97"/>
      <c r="AB230" s="97"/>
      <c r="AC230" s="97"/>
      <c r="AD230" s="97"/>
      <c r="AE230" s="97"/>
      <c r="AF230" s="97"/>
      <c r="AG230" s="97"/>
      <c r="AH230" s="97"/>
      <c r="AI230" s="97"/>
      <c r="AJ230" s="97"/>
      <c r="AK230" s="97"/>
      <c r="AL230" s="97"/>
      <c r="AM230" s="97"/>
      <c r="AN230" s="102"/>
      <c r="AO230" s="103"/>
      <c r="AP230" s="103"/>
      <c r="AQ230" s="103"/>
      <c r="AR230" s="109"/>
      <c r="AS230" s="110"/>
      <c r="AT230" s="111"/>
    </row>
    <row r="231" spans="1:46" ht="9" customHeight="1">
      <c r="A231" s="3"/>
      <c r="B231" s="81"/>
      <c r="C231" s="82"/>
      <c r="D231" s="118"/>
      <c r="E231" s="119"/>
      <c r="F231" s="119"/>
      <c r="G231" s="119"/>
      <c r="H231" s="119"/>
      <c r="I231" s="119"/>
      <c r="J231" s="119"/>
      <c r="K231" s="120"/>
      <c r="L231" s="98"/>
      <c r="M231" s="99"/>
      <c r="N231" s="99"/>
      <c r="O231" s="99"/>
      <c r="P231" s="99"/>
      <c r="Q231" s="99"/>
      <c r="R231" s="99"/>
      <c r="S231" s="99"/>
      <c r="T231" s="99"/>
      <c r="U231" s="99"/>
      <c r="V231" s="99"/>
      <c r="W231" s="99"/>
      <c r="X231" s="99"/>
      <c r="Y231" s="99"/>
      <c r="Z231" s="99"/>
      <c r="AA231" s="99"/>
      <c r="AB231" s="99"/>
      <c r="AC231" s="99"/>
      <c r="AD231" s="99"/>
      <c r="AE231" s="99"/>
      <c r="AF231" s="99"/>
      <c r="AG231" s="99"/>
      <c r="AH231" s="99"/>
      <c r="AI231" s="99"/>
      <c r="AJ231" s="99"/>
      <c r="AK231" s="99"/>
      <c r="AL231" s="99"/>
      <c r="AM231" s="99"/>
      <c r="AN231" s="104"/>
      <c r="AO231" s="105"/>
      <c r="AP231" s="105"/>
      <c r="AQ231" s="105"/>
      <c r="AR231" s="112"/>
      <c r="AS231" s="113"/>
      <c r="AT231" s="114"/>
    </row>
    <row r="232" spans="1:46" ht="9" customHeight="1">
      <c r="A232" s="3"/>
      <c r="B232" s="81"/>
      <c r="C232" s="82"/>
      <c r="D232" s="121" t="e">
        <f>VLOOKUP(#REF!,#REF!,14,FALSE)</f>
        <v>#REF!</v>
      </c>
      <c r="E232" s="122"/>
      <c r="F232" s="122"/>
      <c r="G232" s="122"/>
      <c r="H232" s="122"/>
      <c r="I232" s="122"/>
      <c r="J232" s="122"/>
      <c r="K232" s="123"/>
      <c r="L232" s="127" t="e">
        <f>VLOOKUP(#REF!,#REF!,13,FALSE)</f>
        <v>#REF!</v>
      </c>
      <c r="M232" s="128"/>
      <c r="N232" s="128"/>
      <c r="O232" s="128"/>
      <c r="P232" s="128"/>
      <c r="Q232" s="128"/>
      <c r="R232" s="128"/>
      <c r="S232" s="128"/>
      <c r="T232" s="128"/>
      <c r="U232" s="128"/>
      <c r="V232" s="128"/>
      <c r="W232" s="128"/>
      <c r="X232" s="128"/>
      <c r="Y232" s="128"/>
      <c r="Z232" s="128"/>
      <c r="AA232" s="128"/>
      <c r="AB232" s="128"/>
      <c r="AC232" s="128"/>
      <c r="AD232" s="128"/>
      <c r="AE232" s="128"/>
      <c r="AF232" s="128"/>
      <c r="AG232" s="128"/>
      <c r="AH232" s="128"/>
      <c r="AI232" s="128"/>
      <c r="AJ232" s="128"/>
      <c r="AK232" s="128"/>
      <c r="AL232" s="128"/>
      <c r="AM232" s="129"/>
      <c r="AN232" s="136" t="e">
        <f>VLOOKUP(#REF!,#REF!,10,FALSE)</f>
        <v>#REF!</v>
      </c>
      <c r="AO232" s="137"/>
      <c r="AP232" s="137"/>
      <c r="AQ232" s="137"/>
      <c r="AR232" s="137"/>
      <c r="AS232" s="137"/>
      <c r="AT232" s="138"/>
    </row>
    <row r="233" spans="1:46" ht="9" customHeight="1">
      <c r="A233" s="3"/>
      <c r="B233" s="81"/>
      <c r="C233" s="82"/>
      <c r="D233" s="124"/>
      <c r="E233" s="125"/>
      <c r="F233" s="125"/>
      <c r="G233" s="125"/>
      <c r="H233" s="125"/>
      <c r="I233" s="125"/>
      <c r="J233" s="125"/>
      <c r="K233" s="126"/>
      <c r="L233" s="130"/>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31"/>
      <c r="AK233" s="131"/>
      <c r="AL233" s="131"/>
      <c r="AM233" s="132"/>
      <c r="AN233" s="139"/>
      <c r="AO233" s="140"/>
      <c r="AP233" s="140"/>
      <c r="AQ233" s="140"/>
      <c r="AR233" s="140"/>
      <c r="AS233" s="140"/>
      <c r="AT233" s="141"/>
    </row>
    <row r="234" spans="1:46" ht="9" customHeight="1">
      <c r="A234" s="3"/>
      <c r="B234" s="81"/>
      <c r="C234" s="82"/>
      <c r="D234" s="142" t="e">
        <f>VLOOKUP(D232,#REF!,4,FALSE)</f>
        <v>#REF!</v>
      </c>
      <c r="E234" s="143"/>
      <c r="F234" s="143"/>
      <c r="G234" s="143"/>
      <c r="H234" s="143"/>
      <c r="I234" s="143"/>
      <c r="J234" s="143"/>
      <c r="K234" s="144"/>
      <c r="L234" s="130"/>
      <c r="M234" s="131"/>
      <c r="N234" s="131"/>
      <c r="O234" s="131"/>
      <c r="P234" s="131"/>
      <c r="Q234" s="131"/>
      <c r="R234" s="131"/>
      <c r="S234" s="131"/>
      <c r="T234" s="131"/>
      <c r="U234" s="131"/>
      <c r="V234" s="131"/>
      <c r="W234" s="131"/>
      <c r="X234" s="131"/>
      <c r="Y234" s="131"/>
      <c r="Z234" s="131"/>
      <c r="AA234" s="131"/>
      <c r="AB234" s="131"/>
      <c r="AC234" s="131"/>
      <c r="AD234" s="131"/>
      <c r="AE234" s="131"/>
      <c r="AF234" s="131"/>
      <c r="AG234" s="131"/>
      <c r="AH234" s="131"/>
      <c r="AI234" s="131"/>
      <c r="AJ234" s="131"/>
      <c r="AK234" s="131"/>
      <c r="AL234" s="131"/>
      <c r="AM234" s="132"/>
      <c r="AN234" s="139"/>
      <c r="AO234" s="140"/>
      <c r="AP234" s="140"/>
      <c r="AQ234" s="140"/>
      <c r="AR234" s="140"/>
      <c r="AS234" s="140"/>
      <c r="AT234" s="141"/>
    </row>
    <row r="235" spans="1:46" ht="9" customHeight="1">
      <c r="A235" s="3"/>
      <c r="B235" s="81"/>
      <c r="C235" s="82"/>
      <c r="D235" s="142"/>
      <c r="E235" s="143"/>
      <c r="F235" s="143"/>
      <c r="G235" s="143"/>
      <c r="H235" s="143"/>
      <c r="I235" s="143"/>
      <c r="J235" s="143"/>
      <c r="K235" s="144"/>
      <c r="L235" s="130"/>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31"/>
      <c r="AJ235" s="131"/>
      <c r="AK235" s="131"/>
      <c r="AL235" s="131"/>
      <c r="AM235" s="132"/>
      <c r="AO235" s="6"/>
      <c r="AP235" s="6"/>
      <c r="AR235" s="6"/>
      <c r="AS235" s="6"/>
      <c r="AT235" s="7"/>
    </row>
    <row r="236" spans="1:46" ht="9" customHeight="1">
      <c r="A236" s="3"/>
      <c r="B236" s="81"/>
      <c r="C236" s="82"/>
      <c r="D236" s="145"/>
      <c r="E236" s="146"/>
      <c r="F236" s="146"/>
      <c r="G236" s="146"/>
      <c r="H236" s="146"/>
      <c r="I236" s="146"/>
      <c r="J236" s="146"/>
      <c r="K236" s="147"/>
      <c r="L236" s="130"/>
      <c r="M236" s="131"/>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31"/>
      <c r="AJ236" s="131"/>
      <c r="AK236" s="131"/>
      <c r="AL236" s="131"/>
      <c r="AM236" s="132"/>
      <c r="AN236" s="71" t="e">
        <f>VLOOKUP(#REF!,#REF!,11,FALSE)</f>
        <v>#REF!</v>
      </c>
      <c r="AO236" s="72"/>
      <c r="AP236" s="72"/>
      <c r="AQ236" s="75" t="s">
        <v>40</v>
      </c>
      <c r="AR236" s="75"/>
      <c r="AS236" s="75"/>
      <c r="AT236" s="76"/>
    </row>
    <row r="237" spans="1:46" ht="9" customHeight="1">
      <c r="A237" s="3"/>
      <c r="B237" s="81"/>
      <c r="C237" s="82"/>
      <c r="D237" s="65" t="e">
        <f>VLOOKUP(#REF!,#REF!,5,FALSE)</f>
        <v>#REF!</v>
      </c>
      <c r="E237" s="66"/>
      <c r="F237" s="66"/>
      <c r="G237" s="66"/>
      <c r="H237" s="66"/>
      <c r="I237" s="66"/>
      <c r="J237" s="66"/>
      <c r="K237" s="67"/>
      <c r="L237" s="130"/>
      <c r="M237" s="131"/>
      <c r="N237" s="131"/>
      <c r="O237" s="131"/>
      <c r="P237" s="131"/>
      <c r="Q237" s="131"/>
      <c r="R237" s="131"/>
      <c r="S237" s="131"/>
      <c r="T237" s="131"/>
      <c r="U237" s="131"/>
      <c r="V237" s="131"/>
      <c r="W237" s="131"/>
      <c r="X237" s="131"/>
      <c r="Y237" s="131"/>
      <c r="Z237" s="131"/>
      <c r="AA237" s="131"/>
      <c r="AB237" s="131"/>
      <c r="AC237" s="131"/>
      <c r="AD237" s="131"/>
      <c r="AE237" s="131"/>
      <c r="AF237" s="131"/>
      <c r="AG237" s="131"/>
      <c r="AH237" s="131"/>
      <c r="AI237" s="131"/>
      <c r="AJ237" s="131"/>
      <c r="AK237" s="131"/>
      <c r="AL237" s="131"/>
      <c r="AM237" s="132"/>
      <c r="AN237" s="71"/>
      <c r="AO237" s="72"/>
      <c r="AP237" s="72"/>
      <c r="AQ237" s="75"/>
      <c r="AR237" s="75"/>
      <c r="AS237" s="75"/>
      <c r="AT237" s="76"/>
    </row>
    <row r="238" spans="1:46" ht="9" customHeight="1" thickBot="1">
      <c r="A238" s="3"/>
      <c r="B238" s="83"/>
      <c r="C238" s="84"/>
      <c r="D238" s="68"/>
      <c r="E238" s="69"/>
      <c r="F238" s="69"/>
      <c r="G238" s="69"/>
      <c r="H238" s="69"/>
      <c r="I238" s="69"/>
      <c r="J238" s="69"/>
      <c r="K238" s="70"/>
      <c r="L238" s="133"/>
      <c r="M238" s="134"/>
      <c r="N238" s="134"/>
      <c r="O238" s="134"/>
      <c r="P238" s="134"/>
      <c r="Q238" s="134"/>
      <c r="R238" s="134"/>
      <c r="S238" s="134"/>
      <c r="T238" s="134"/>
      <c r="U238" s="134"/>
      <c r="V238" s="134"/>
      <c r="W238" s="134"/>
      <c r="X238" s="134"/>
      <c r="Y238" s="134"/>
      <c r="Z238" s="134"/>
      <c r="AA238" s="134"/>
      <c r="AB238" s="134"/>
      <c r="AC238" s="134"/>
      <c r="AD238" s="134"/>
      <c r="AE238" s="134"/>
      <c r="AF238" s="134"/>
      <c r="AG238" s="134"/>
      <c r="AH238" s="134"/>
      <c r="AI238" s="134"/>
      <c r="AJ238" s="134"/>
      <c r="AK238" s="134"/>
      <c r="AL238" s="134"/>
      <c r="AM238" s="135"/>
      <c r="AN238" s="73"/>
      <c r="AO238" s="74"/>
      <c r="AP238" s="74"/>
      <c r="AQ238" s="77"/>
      <c r="AR238" s="77"/>
      <c r="AS238" s="77"/>
      <c r="AT238" s="78"/>
    </row>
    <row r="239" spans="1:46" ht="7.5" customHeight="1" thickTop="1">
      <c r="A239" s="2"/>
      <c r="B239" s="79" t="s">
        <v>22</v>
      </c>
      <c r="C239" s="80"/>
      <c r="D239" s="85" t="e">
        <f>VLOOKUP(#REF!,#REF!,2,FALSE)</f>
        <v>#REF!</v>
      </c>
      <c r="E239" s="86"/>
      <c r="F239" s="86"/>
      <c r="G239" s="86"/>
      <c r="H239" s="86"/>
      <c r="I239" s="86"/>
      <c r="J239" s="86"/>
      <c r="K239" s="87"/>
      <c r="L239" s="94" t="e">
        <f>VLOOKUP(#REF!,#REF!,6,FALSE)</f>
        <v>#REF!</v>
      </c>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100" t="e">
        <f>VLOOKUP(#REF!,#REF!,7,FALSE)</f>
        <v>#REF!</v>
      </c>
      <c r="AO239" s="101"/>
      <c r="AP239" s="101"/>
      <c r="AQ239" s="101"/>
      <c r="AR239" s="106" t="e">
        <f>VLOOKUP(#REF!,#REF!,8,FALSE)</f>
        <v>#REF!</v>
      </c>
      <c r="AS239" s="107"/>
      <c r="AT239" s="108"/>
    </row>
    <row r="240" spans="1:46" ht="7.5" customHeight="1">
      <c r="A240" s="3"/>
      <c r="B240" s="81"/>
      <c r="C240" s="82"/>
      <c r="D240" s="88"/>
      <c r="E240" s="89"/>
      <c r="F240" s="89"/>
      <c r="G240" s="89"/>
      <c r="H240" s="89"/>
      <c r="I240" s="89"/>
      <c r="J240" s="89"/>
      <c r="K240" s="90"/>
      <c r="L240" s="96"/>
      <c r="M240" s="97"/>
      <c r="N240" s="97"/>
      <c r="O240" s="97"/>
      <c r="P240" s="97"/>
      <c r="Q240" s="97"/>
      <c r="R240" s="97"/>
      <c r="S240" s="97"/>
      <c r="T240" s="97"/>
      <c r="U240" s="97"/>
      <c r="V240" s="97"/>
      <c r="W240" s="97"/>
      <c r="X240" s="97"/>
      <c r="Y240" s="97"/>
      <c r="Z240" s="97"/>
      <c r="AA240" s="97"/>
      <c r="AB240" s="97"/>
      <c r="AC240" s="97"/>
      <c r="AD240" s="97"/>
      <c r="AE240" s="97"/>
      <c r="AF240" s="97"/>
      <c r="AG240" s="97"/>
      <c r="AH240" s="97"/>
      <c r="AI240" s="97"/>
      <c r="AJ240" s="97"/>
      <c r="AK240" s="97"/>
      <c r="AL240" s="97"/>
      <c r="AM240" s="97"/>
      <c r="AN240" s="102"/>
      <c r="AO240" s="103"/>
      <c r="AP240" s="103"/>
      <c r="AQ240" s="103"/>
      <c r="AR240" s="109"/>
      <c r="AS240" s="110"/>
      <c r="AT240" s="111"/>
    </row>
    <row r="241" spans="1:46" ht="7.5" customHeight="1">
      <c r="A241" s="3"/>
      <c r="B241" s="81"/>
      <c r="C241" s="82"/>
      <c r="D241" s="91"/>
      <c r="E241" s="92"/>
      <c r="F241" s="92"/>
      <c r="G241" s="92"/>
      <c r="H241" s="92"/>
      <c r="I241" s="92"/>
      <c r="J241" s="92"/>
      <c r="K241" s="93"/>
      <c r="L241" s="96"/>
      <c r="M241" s="97"/>
      <c r="N241" s="97"/>
      <c r="O241" s="97"/>
      <c r="P241" s="97"/>
      <c r="Q241" s="97"/>
      <c r="R241" s="97"/>
      <c r="S241" s="97"/>
      <c r="T241" s="97"/>
      <c r="U241" s="97"/>
      <c r="V241" s="97"/>
      <c r="W241" s="97"/>
      <c r="X241" s="97"/>
      <c r="Y241" s="97"/>
      <c r="Z241" s="97"/>
      <c r="AA241" s="97"/>
      <c r="AB241" s="97"/>
      <c r="AC241" s="97"/>
      <c r="AD241" s="97"/>
      <c r="AE241" s="97"/>
      <c r="AF241" s="97"/>
      <c r="AG241" s="97"/>
      <c r="AH241" s="97"/>
      <c r="AI241" s="97"/>
      <c r="AJ241" s="97"/>
      <c r="AK241" s="97"/>
      <c r="AL241" s="97"/>
      <c r="AM241" s="97"/>
      <c r="AN241" s="102"/>
      <c r="AO241" s="103"/>
      <c r="AP241" s="103"/>
      <c r="AQ241" s="103"/>
      <c r="AR241" s="109"/>
      <c r="AS241" s="110"/>
      <c r="AT241" s="111"/>
    </row>
    <row r="242" spans="1:46" ht="9" customHeight="1">
      <c r="A242" s="3"/>
      <c r="B242" s="81"/>
      <c r="C242" s="82"/>
      <c r="D242" s="115" t="e">
        <f>VLOOKUP(#REF!,#REF!,3,FALSE)</f>
        <v>#REF!</v>
      </c>
      <c r="E242" s="116"/>
      <c r="F242" s="116"/>
      <c r="G242" s="116"/>
      <c r="H242" s="116"/>
      <c r="I242" s="116"/>
      <c r="J242" s="116"/>
      <c r="K242" s="117"/>
      <c r="L242" s="96"/>
      <c r="M242" s="97"/>
      <c r="N242" s="97"/>
      <c r="O242" s="97"/>
      <c r="P242" s="97"/>
      <c r="Q242" s="97"/>
      <c r="R242" s="97"/>
      <c r="S242" s="97"/>
      <c r="T242" s="97"/>
      <c r="U242" s="97"/>
      <c r="V242" s="97"/>
      <c r="W242" s="97"/>
      <c r="X242" s="97"/>
      <c r="Y242" s="97"/>
      <c r="Z242" s="97"/>
      <c r="AA242" s="97"/>
      <c r="AB242" s="97"/>
      <c r="AC242" s="97"/>
      <c r="AD242" s="97"/>
      <c r="AE242" s="97"/>
      <c r="AF242" s="97"/>
      <c r="AG242" s="97"/>
      <c r="AH242" s="97"/>
      <c r="AI242" s="97"/>
      <c r="AJ242" s="97"/>
      <c r="AK242" s="97"/>
      <c r="AL242" s="97"/>
      <c r="AM242" s="97"/>
      <c r="AN242" s="102"/>
      <c r="AO242" s="103"/>
      <c r="AP242" s="103"/>
      <c r="AQ242" s="103"/>
      <c r="AR242" s="109"/>
      <c r="AS242" s="110"/>
      <c r="AT242" s="111"/>
    </row>
    <row r="243" spans="1:46" ht="9" customHeight="1">
      <c r="A243" s="3"/>
      <c r="B243" s="81"/>
      <c r="C243" s="82"/>
      <c r="D243" s="118"/>
      <c r="E243" s="119"/>
      <c r="F243" s="119"/>
      <c r="G243" s="119"/>
      <c r="H243" s="119"/>
      <c r="I243" s="119"/>
      <c r="J243" s="119"/>
      <c r="K243" s="120"/>
      <c r="L243" s="98"/>
      <c r="M243" s="99"/>
      <c r="N243" s="99"/>
      <c r="O243" s="99"/>
      <c r="P243" s="99"/>
      <c r="Q243" s="99"/>
      <c r="R243" s="99"/>
      <c r="S243" s="99"/>
      <c r="T243" s="99"/>
      <c r="U243" s="99"/>
      <c r="V243" s="99"/>
      <c r="W243" s="99"/>
      <c r="X243" s="99"/>
      <c r="Y243" s="99"/>
      <c r="Z243" s="99"/>
      <c r="AA243" s="99"/>
      <c r="AB243" s="99"/>
      <c r="AC243" s="99"/>
      <c r="AD243" s="99"/>
      <c r="AE243" s="99"/>
      <c r="AF243" s="99"/>
      <c r="AG243" s="99"/>
      <c r="AH243" s="99"/>
      <c r="AI243" s="99"/>
      <c r="AJ243" s="99"/>
      <c r="AK243" s="99"/>
      <c r="AL243" s="99"/>
      <c r="AM243" s="99"/>
      <c r="AN243" s="104"/>
      <c r="AO243" s="105"/>
      <c r="AP243" s="105"/>
      <c r="AQ243" s="105"/>
      <c r="AR243" s="112"/>
      <c r="AS243" s="113"/>
      <c r="AT243" s="114"/>
    </row>
    <row r="244" spans="1:46" ht="9" customHeight="1">
      <c r="A244" s="3"/>
      <c r="B244" s="81"/>
      <c r="C244" s="82"/>
      <c r="D244" s="121" t="e">
        <f>VLOOKUP(#REF!,#REF!,14,FALSE)</f>
        <v>#REF!</v>
      </c>
      <c r="E244" s="122"/>
      <c r="F244" s="122"/>
      <c r="G244" s="122"/>
      <c r="H244" s="122"/>
      <c r="I244" s="122"/>
      <c r="J244" s="122"/>
      <c r="K244" s="123"/>
      <c r="L244" s="127" t="e">
        <f>VLOOKUP(#REF!,#REF!,13,FALSE)</f>
        <v>#REF!</v>
      </c>
      <c r="M244" s="128"/>
      <c r="N244" s="128"/>
      <c r="O244" s="128"/>
      <c r="P244" s="128"/>
      <c r="Q244" s="128"/>
      <c r="R244" s="128"/>
      <c r="S244" s="128"/>
      <c r="T244" s="128"/>
      <c r="U244" s="128"/>
      <c r="V244" s="128"/>
      <c r="W244" s="128"/>
      <c r="X244" s="128"/>
      <c r="Y244" s="128"/>
      <c r="Z244" s="128"/>
      <c r="AA244" s="128"/>
      <c r="AB244" s="128"/>
      <c r="AC244" s="128"/>
      <c r="AD244" s="128"/>
      <c r="AE244" s="128"/>
      <c r="AF244" s="128"/>
      <c r="AG244" s="128"/>
      <c r="AH244" s="128"/>
      <c r="AI244" s="128"/>
      <c r="AJ244" s="128"/>
      <c r="AK244" s="128"/>
      <c r="AL244" s="128"/>
      <c r="AM244" s="129"/>
      <c r="AN244" s="136" t="e">
        <f>VLOOKUP(#REF!,#REF!,10,FALSE)</f>
        <v>#REF!</v>
      </c>
      <c r="AO244" s="137"/>
      <c r="AP244" s="137"/>
      <c r="AQ244" s="137"/>
      <c r="AR244" s="137"/>
      <c r="AS244" s="137"/>
      <c r="AT244" s="138"/>
    </row>
    <row r="245" spans="1:46" ht="9" customHeight="1">
      <c r="A245" s="3"/>
      <c r="B245" s="81"/>
      <c r="C245" s="82"/>
      <c r="D245" s="124"/>
      <c r="E245" s="125"/>
      <c r="F245" s="125"/>
      <c r="G245" s="125"/>
      <c r="H245" s="125"/>
      <c r="I245" s="125"/>
      <c r="J245" s="125"/>
      <c r="K245" s="126"/>
      <c r="L245" s="130"/>
      <c r="M245" s="131"/>
      <c r="N245" s="131"/>
      <c r="O245" s="131"/>
      <c r="P245" s="131"/>
      <c r="Q245" s="131"/>
      <c r="R245" s="131"/>
      <c r="S245" s="131"/>
      <c r="T245" s="131"/>
      <c r="U245" s="131"/>
      <c r="V245" s="131"/>
      <c r="W245" s="131"/>
      <c r="X245" s="131"/>
      <c r="Y245" s="131"/>
      <c r="Z245" s="131"/>
      <c r="AA245" s="131"/>
      <c r="AB245" s="131"/>
      <c r="AC245" s="131"/>
      <c r="AD245" s="131"/>
      <c r="AE245" s="131"/>
      <c r="AF245" s="131"/>
      <c r="AG245" s="131"/>
      <c r="AH245" s="131"/>
      <c r="AI245" s="131"/>
      <c r="AJ245" s="131"/>
      <c r="AK245" s="131"/>
      <c r="AL245" s="131"/>
      <c r="AM245" s="132"/>
      <c r="AN245" s="139"/>
      <c r="AO245" s="140"/>
      <c r="AP245" s="140"/>
      <c r="AQ245" s="140"/>
      <c r="AR245" s="140"/>
      <c r="AS245" s="140"/>
      <c r="AT245" s="141"/>
    </row>
    <row r="246" spans="1:46" ht="9" customHeight="1">
      <c r="A246" s="3"/>
      <c r="B246" s="81"/>
      <c r="C246" s="82"/>
      <c r="D246" s="142" t="e">
        <f>VLOOKUP(D244,#REF!,4,FALSE)</f>
        <v>#REF!</v>
      </c>
      <c r="E246" s="143"/>
      <c r="F246" s="143"/>
      <c r="G246" s="143"/>
      <c r="H246" s="143"/>
      <c r="I246" s="143"/>
      <c r="J246" s="143"/>
      <c r="K246" s="144"/>
      <c r="L246" s="130"/>
      <c r="M246" s="131"/>
      <c r="N246" s="131"/>
      <c r="O246" s="131"/>
      <c r="P246" s="131"/>
      <c r="Q246" s="131"/>
      <c r="R246" s="131"/>
      <c r="S246" s="131"/>
      <c r="T246" s="131"/>
      <c r="U246" s="131"/>
      <c r="V246" s="131"/>
      <c r="W246" s="131"/>
      <c r="X246" s="131"/>
      <c r="Y246" s="131"/>
      <c r="Z246" s="131"/>
      <c r="AA246" s="131"/>
      <c r="AB246" s="131"/>
      <c r="AC246" s="131"/>
      <c r="AD246" s="131"/>
      <c r="AE246" s="131"/>
      <c r="AF246" s="131"/>
      <c r="AG246" s="131"/>
      <c r="AH246" s="131"/>
      <c r="AI246" s="131"/>
      <c r="AJ246" s="131"/>
      <c r="AK246" s="131"/>
      <c r="AL246" s="131"/>
      <c r="AM246" s="132"/>
      <c r="AN246" s="139"/>
      <c r="AO246" s="140"/>
      <c r="AP246" s="140"/>
      <c r="AQ246" s="140"/>
      <c r="AR246" s="140"/>
      <c r="AS246" s="140"/>
      <c r="AT246" s="141"/>
    </row>
    <row r="247" spans="1:46" ht="9" customHeight="1">
      <c r="A247" s="3"/>
      <c r="B247" s="81"/>
      <c r="C247" s="82"/>
      <c r="D247" s="142"/>
      <c r="E247" s="143"/>
      <c r="F247" s="143"/>
      <c r="G247" s="143"/>
      <c r="H247" s="143"/>
      <c r="I247" s="143"/>
      <c r="J247" s="143"/>
      <c r="K247" s="144"/>
      <c r="L247" s="130"/>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2"/>
      <c r="AO247" s="6"/>
      <c r="AP247" s="6"/>
      <c r="AR247" s="6"/>
      <c r="AS247" s="6"/>
      <c r="AT247" s="7"/>
    </row>
    <row r="248" spans="1:46" ht="9" customHeight="1">
      <c r="A248" s="3"/>
      <c r="B248" s="81"/>
      <c r="C248" s="82"/>
      <c r="D248" s="145"/>
      <c r="E248" s="146"/>
      <c r="F248" s="146"/>
      <c r="G248" s="146"/>
      <c r="H248" s="146"/>
      <c r="I248" s="146"/>
      <c r="J248" s="146"/>
      <c r="K248" s="147"/>
      <c r="L248" s="130"/>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2"/>
      <c r="AN248" s="71" t="e">
        <f>VLOOKUP(#REF!,#REF!,11,FALSE)</f>
        <v>#REF!</v>
      </c>
      <c r="AO248" s="72"/>
      <c r="AP248" s="72"/>
      <c r="AQ248" s="75" t="s">
        <v>40</v>
      </c>
      <c r="AR248" s="75"/>
      <c r="AS248" s="75"/>
      <c r="AT248" s="76"/>
    </row>
    <row r="249" spans="1:46" ht="9" customHeight="1">
      <c r="A249" s="3"/>
      <c r="B249" s="81"/>
      <c r="C249" s="82"/>
      <c r="D249" s="65" t="e">
        <f>VLOOKUP(#REF!,#REF!,5,FALSE)</f>
        <v>#REF!</v>
      </c>
      <c r="E249" s="66"/>
      <c r="F249" s="66"/>
      <c r="G249" s="66"/>
      <c r="H249" s="66"/>
      <c r="I249" s="66"/>
      <c r="J249" s="66"/>
      <c r="K249" s="67"/>
      <c r="L249" s="130"/>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2"/>
      <c r="AN249" s="71"/>
      <c r="AO249" s="72"/>
      <c r="AP249" s="72"/>
      <c r="AQ249" s="75"/>
      <c r="AR249" s="75"/>
      <c r="AS249" s="75"/>
      <c r="AT249" s="76"/>
    </row>
    <row r="250" spans="1:46" ht="9" customHeight="1" thickBot="1">
      <c r="A250" s="3"/>
      <c r="B250" s="83"/>
      <c r="C250" s="84"/>
      <c r="D250" s="68"/>
      <c r="E250" s="69"/>
      <c r="F250" s="69"/>
      <c r="G250" s="69"/>
      <c r="H250" s="69"/>
      <c r="I250" s="69"/>
      <c r="J250" s="69"/>
      <c r="K250" s="70"/>
      <c r="L250" s="133"/>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4"/>
      <c r="AL250" s="134"/>
      <c r="AM250" s="135"/>
      <c r="AN250" s="73"/>
      <c r="AO250" s="74"/>
      <c r="AP250" s="74"/>
      <c r="AQ250" s="77"/>
      <c r="AR250" s="77"/>
      <c r="AS250" s="77"/>
      <c r="AT250" s="78"/>
    </row>
    <row r="251" spans="1:46" ht="7.5" customHeight="1" thickTop="1">
      <c r="A251" s="2"/>
      <c r="B251" s="79" t="s">
        <v>21</v>
      </c>
      <c r="C251" s="80"/>
      <c r="D251" s="85" t="e">
        <f>VLOOKUP(#REF!,#REF!,2,FALSE)</f>
        <v>#REF!</v>
      </c>
      <c r="E251" s="86"/>
      <c r="F251" s="86"/>
      <c r="G251" s="86"/>
      <c r="H251" s="86"/>
      <c r="I251" s="86"/>
      <c r="J251" s="86"/>
      <c r="K251" s="87"/>
      <c r="L251" s="94" t="e">
        <f>VLOOKUP(#REF!,#REF!,6,FALSE)</f>
        <v>#REF!</v>
      </c>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L251" s="95"/>
      <c r="AM251" s="95"/>
      <c r="AN251" s="100" t="e">
        <f>VLOOKUP(#REF!,#REF!,7,FALSE)</f>
        <v>#REF!</v>
      </c>
      <c r="AO251" s="101"/>
      <c r="AP251" s="101"/>
      <c r="AQ251" s="101"/>
      <c r="AR251" s="106" t="e">
        <f>VLOOKUP(#REF!,#REF!,8,FALSE)</f>
        <v>#REF!</v>
      </c>
      <c r="AS251" s="107"/>
      <c r="AT251" s="108"/>
    </row>
    <row r="252" spans="1:46" ht="7.5" customHeight="1">
      <c r="A252" s="3"/>
      <c r="B252" s="81"/>
      <c r="C252" s="82"/>
      <c r="D252" s="88"/>
      <c r="E252" s="89"/>
      <c r="F252" s="89"/>
      <c r="G252" s="89"/>
      <c r="H252" s="89"/>
      <c r="I252" s="89"/>
      <c r="J252" s="89"/>
      <c r="K252" s="90"/>
      <c r="L252" s="96"/>
      <c r="M252" s="97"/>
      <c r="N252" s="97"/>
      <c r="O252" s="97"/>
      <c r="P252" s="97"/>
      <c r="Q252" s="97"/>
      <c r="R252" s="97"/>
      <c r="S252" s="97"/>
      <c r="T252" s="97"/>
      <c r="U252" s="97"/>
      <c r="V252" s="97"/>
      <c r="W252" s="97"/>
      <c r="X252" s="97"/>
      <c r="Y252" s="97"/>
      <c r="Z252" s="97"/>
      <c r="AA252" s="97"/>
      <c r="AB252" s="97"/>
      <c r="AC252" s="97"/>
      <c r="AD252" s="97"/>
      <c r="AE252" s="97"/>
      <c r="AF252" s="97"/>
      <c r="AG252" s="97"/>
      <c r="AH252" s="97"/>
      <c r="AI252" s="97"/>
      <c r="AJ252" s="97"/>
      <c r="AK252" s="97"/>
      <c r="AL252" s="97"/>
      <c r="AM252" s="97"/>
      <c r="AN252" s="102"/>
      <c r="AO252" s="103"/>
      <c r="AP252" s="103"/>
      <c r="AQ252" s="103"/>
      <c r="AR252" s="109"/>
      <c r="AS252" s="110"/>
      <c r="AT252" s="111"/>
    </row>
    <row r="253" spans="1:46" ht="7.5" customHeight="1">
      <c r="A253" s="3"/>
      <c r="B253" s="81"/>
      <c r="C253" s="82"/>
      <c r="D253" s="91"/>
      <c r="E253" s="92"/>
      <c r="F253" s="92"/>
      <c r="G253" s="92"/>
      <c r="H253" s="92"/>
      <c r="I253" s="92"/>
      <c r="J253" s="92"/>
      <c r="K253" s="93"/>
      <c r="L253" s="96"/>
      <c r="M253" s="97"/>
      <c r="N253" s="97"/>
      <c r="O253" s="97"/>
      <c r="P253" s="97"/>
      <c r="Q253" s="97"/>
      <c r="R253" s="97"/>
      <c r="S253" s="97"/>
      <c r="T253" s="97"/>
      <c r="U253" s="97"/>
      <c r="V253" s="97"/>
      <c r="W253" s="97"/>
      <c r="X253" s="97"/>
      <c r="Y253" s="97"/>
      <c r="Z253" s="97"/>
      <c r="AA253" s="97"/>
      <c r="AB253" s="97"/>
      <c r="AC253" s="97"/>
      <c r="AD253" s="97"/>
      <c r="AE253" s="97"/>
      <c r="AF253" s="97"/>
      <c r="AG253" s="97"/>
      <c r="AH253" s="97"/>
      <c r="AI253" s="97"/>
      <c r="AJ253" s="97"/>
      <c r="AK253" s="97"/>
      <c r="AL253" s="97"/>
      <c r="AM253" s="97"/>
      <c r="AN253" s="102"/>
      <c r="AO253" s="103"/>
      <c r="AP253" s="103"/>
      <c r="AQ253" s="103"/>
      <c r="AR253" s="109"/>
      <c r="AS253" s="110"/>
      <c r="AT253" s="111"/>
    </row>
    <row r="254" spans="1:46" ht="9" customHeight="1">
      <c r="A254" s="3"/>
      <c r="B254" s="81"/>
      <c r="C254" s="82"/>
      <c r="D254" s="115" t="e">
        <f>VLOOKUP(#REF!,#REF!,3,FALSE)</f>
        <v>#REF!</v>
      </c>
      <c r="E254" s="116"/>
      <c r="F254" s="116"/>
      <c r="G254" s="116"/>
      <c r="H254" s="116"/>
      <c r="I254" s="116"/>
      <c r="J254" s="116"/>
      <c r="K254" s="117"/>
      <c r="L254" s="96"/>
      <c r="M254" s="97"/>
      <c r="N254" s="97"/>
      <c r="O254" s="97"/>
      <c r="P254" s="97"/>
      <c r="Q254" s="97"/>
      <c r="R254" s="97"/>
      <c r="S254" s="97"/>
      <c r="T254" s="97"/>
      <c r="U254" s="97"/>
      <c r="V254" s="97"/>
      <c r="W254" s="97"/>
      <c r="X254" s="97"/>
      <c r="Y254" s="97"/>
      <c r="Z254" s="97"/>
      <c r="AA254" s="97"/>
      <c r="AB254" s="97"/>
      <c r="AC254" s="97"/>
      <c r="AD254" s="97"/>
      <c r="AE254" s="97"/>
      <c r="AF254" s="97"/>
      <c r="AG254" s="97"/>
      <c r="AH254" s="97"/>
      <c r="AI254" s="97"/>
      <c r="AJ254" s="97"/>
      <c r="AK254" s="97"/>
      <c r="AL254" s="97"/>
      <c r="AM254" s="97"/>
      <c r="AN254" s="102"/>
      <c r="AO254" s="103"/>
      <c r="AP254" s="103"/>
      <c r="AQ254" s="103"/>
      <c r="AR254" s="109"/>
      <c r="AS254" s="110"/>
      <c r="AT254" s="111"/>
    </row>
    <row r="255" spans="1:46" ht="9" customHeight="1">
      <c r="A255" s="3"/>
      <c r="B255" s="81"/>
      <c r="C255" s="82"/>
      <c r="D255" s="118"/>
      <c r="E255" s="119"/>
      <c r="F255" s="119"/>
      <c r="G255" s="119"/>
      <c r="H255" s="119"/>
      <c r="I255" s="119"/>
      <c r="J255" s="119"/>
      <c r="K255" s="120"/>
      <c r="L255" s="98"/>
      <c r="M255" s="99"/>
      <c r="N255" s="99"/>
      <c r="O255" s="99"/>
      <c r="P255" s="99"/>
      <c r="Q255" s="99"/>
      <c r="R255" s="99"/>
      <c r="S255" s="99"/>
      <c r="T255" s="99"/>
      <c r="U255" s="99"/>
      <c r="V255" s="99"/>
      <c r="W255" s="99"/>
      <c r="X255" s="99"/>
      <c r="Y255" s="99"/>
      <c r="Z255" s="99"/>
      <c r="AA255" s="99"/>
      <c r="AB255" s="99"/>
      <c r="AC255" s="99"/>
      <c r="AD255" s="99"/>
      <c r="AE255" s="99"/>
      <c r="AF255" s="99"/>
      <c r="AG255" s="99"/>
      <c r="AH255" s="99"/>
      <c r="AI255" s="99"/>
      <c r="AJ255" s="99"/>
      <c r="AK255" s="99"/>
      <c r="AL255" s="99"/>
      <c r="AM255" s="99"/>
      <c r="AN255" s="104"/>
      <c r="AO255" s="105"/>
      <c r="AP255" s="105"/>
      <c r="AQ255" s="105"/>
      <c r="AR255" s="112"/>
      <c r="AS255" s="113"/>
      <c r="AT255" s="114"/>
    </row>
    <row r="256" spans="1:46" ht="9" customHeight="1">
      <c r="A256" s="3"/>
      <c r="B256" s="81"/>
      <c r="C256" s="82"/>
      <c r="D256" s="121" t="e">
        <f>VLOOKUP(#REF!,#REF!,14,FALSE)</f>
        <v>#REF!</v>
      </c>
      <c r="E256" s="122"/>
      <c r="F256" s="122"/>
      <c r="G256" s="122"/>
      <c r="H256" s="122"/>
      <c r="I256" s="122"/>
      <c r="J256" s="122"/>
      <c r="K256" s="123"/>
      <c r="L256" s="127" t="e">
        <f>VLOOKUP(#REF!,#REF!,13,FALSE)</f>
        <v>#REF!</v>
      </c>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8"/>
      <c r="AL256" s="128"/>
      <c r="AM256" s="129"/>
      <c r="AN256" s="136" t="e">
        <f>VLOOKUP(#REF!,#REF!,10,FALSE)</f>
        <v>#REF!</v>
      </c>
      <c r="AO256" s="137"/>
      <c r="AP256" s="137"/>
      <c r="AQ256" s="137"/>
      <c r="AR256" s="137"/>
      <c r="AS256" s="137"/>
      <c r="AT256" s="138"/>
    </row>
    <row r="257" spans="1:46" ht="9" customHeight="1">
      <c r="A257" s="3"/>
      <c r="B257" s="81"/>
      <c r="C257" s="82"/>
      <c r="D257" s="124"/>
      <c r="E257" s="125"/>
      <c r="F257" s="125"/>
      <c r="G257" s="125"/>
      <c r="H257" s="125"/>
      <c r="I257" s="125"/>
      <c r="J257" s="125"/>
      <c r="K257" s="126"/>
      <c r="L257" s="130"/>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1"/>
      <c r="AL257" s="131"/>
      <c r="AM257" s="132"/>
      <c r="AN257" s="139"/>
      <c r="AO257" s="140"/>
      <c r="AP257" s="140"/>
      <c r="AQ257" s="140"/>
      <c r="AR257" s="140"/>
      <c r="AS257" s="140"/>
      <c r="AT257" s="141"/>
    </row>
    <row r="258" spans="1:46" ht="9" customHeight="1">
      <c r="A258" s="3"/>
      <c r="B258" s="81"/>
      <c r="C258" s="82"/>
      <c r="D258" s="142" t="e">
        <f>VLOOKUP(D256,#REF!,4,FALSE)</f>
        <v>#REF!</v>
      </c>
      <c r="E258" s="143"/>
      <c r="F258" s="143"/>
      <c r="G258" s="143"/>
      <c r="H258" s="143"/>
      <c r="I258" s="143"/>
      <c r="J258" s="143"/>
      <c r="K258" s="144"/>
      <c r="L258" s="130"/>
      <c r="M258" s="131"/>
      <c r="N258" s="131"/>
      <c r="O258" s="131"/>
      <c r="P258" s="131"/>
      <c r="Q258" s="131"/>
      <c r="R258" s="131"/>
      <c r="S258" s="131"/>
      <c r="T258" s="131"/>
      <c r="U258" s="131"/>
      <c r="V258" s="131"/>
      <c r="W258" s="131"/>
      <c r="X258" s="131"/>
      <c r="Y258" s="131"/>
      <c r="Z258" s="131"/>
      <c r="AA258" s="131"/>
      <c r="AB258" s="131"/>
      <c r="AC258" s="131"/>
      <c r="AD258" s="131"/>
      <c r="AE258" s="131"/>
      <c r="AF258" s="131"/>
      <c r="AG258" s="131"/>
      <c r="AH258" s="131"/>
      <c r="AI258" s="131"/>
      <c r="AJ258" s="131"/>
      <c r="AK258" s="131"/>
      <c r="AL258" s="131"/>
      <c r="AM258" s="132"/>
      <c r="AN258" s="139"/>
      <c r="AO258" s="140"/>
      <c r="AP258" s="140"/>
      <c r="AQ258" s="140"/>
      <c r="AR258" s="140"/>
      <c r="AS258" s="140"/>
      <c r="AT258" s="141"/>
    </row>
    <row r="259" spans="1:46" ht="9" customHeight="1">
      <c r="A259" s="3"/>
      <c r="B259" s="81"/>
      <c r="C259" s="82"/>
      <c r="D259" s="142"/>
      <c r="E259" s="143"/>
      <c r="F259" s="143"/>
      <c r="G259" s="143"/>
      <c r="H259" s="143"/>
      <c r="I259" s="143"/>
      <c r="J259" s="143"/>
      <c r="K259" s="144"/>
      <c r="L259" s="130"/>
      <c r="M259" s="131"/>
      <c r="N259" s="131"/>
      <c r="O259" s="131"/>
      <c r="P259" s="131"/>
      <c r="Q259" s="131"/>
      <c r="R259" s="131"/>
      <c r="S259" s="131"/>
      <c r="T259" s="131"/>
      <c r="U259" s="131"/>
      <c r="V259" s="131"/>
      <c r="W259" s="131"/>
      <c r="X259" s="131"/>
      <c r="Y259" s="131"/>
      <c r="Z259" s="131"/>
      <c r="AA259" s="131"/>
      <c r="AB259" s="131"/>
      <c r="AC259" s="131"/>
      <c r="AD259" s="131"/>
      <c r="AE259" s="131"/>
      <c r="AF259" s="131"/>
      <c r="AG259" s="131"/>
      <c r="AH259" s="131"/>
      <c r="AI259" s="131"/>
      <c r="AJ259" s="131"/>
      <c r="AK259" s="131"/>
      <c r="AL259" s="131"/>
      <c r="AM259" s="132"/>
      <c r="AO259" s="6"/>
      <c r="AP259" s="6"/>
      <c r="AR259" s="6"/>
      <c r="AS259" s="6"/>
      <c r="AT259" s="7"/>
    </row>
    <row r="260" spans="1:46" ht="9" customHeight="1">
      <c r="A260" s="3"/>
      <c r="B260" s="81"/>
      <c r="C260" s="82"/>
      <c r="D260" s="145"/>
      <c r="E260" s="146"/>
      <c r="F260" s="146"/>
      <c r="G260" s="146"/>
      <c r="H260" s="146"/>
      <c r="I260" s="146"/>
      <c r="J260" s="146"/>
      <c r="K260" s="147"/>
      <c r="L260" s="130"/>
      <c r="M260" s="131"/>
      <c r="N260" s="131"/>
      <c r="O260" s="131"/>
      <c r="P260" s="131"/>
      <c r="Q260" s="131"/>
      <c r="R260" s="131"/>
      <c r="S260" s="131"/>
      <c r="T260" s="131"/>
      <c r="U260" s="131"/>
      <c r="V260" s="131"/>
      <c r="W260" s="131"/>
      <c r="X260" s="131"/>
      <c r="Y260" s="131"/>
      <c r="Z260" s="131"/>
      <c r="AA260" s="131"/>
      <c r="AB260" s="131"/>
      <c r="AC260" s="131"/>
      <c r="AD260" s="131"/>
      <c r="AE260" s="131"/>
      <c r="AF260" s="131"/>
      <c r="AG260" s="131"/>
      <c r="AH260" s="131"/>
      <c r="AI260" s="131"/>
      <c r="AJ260" s="131"/>
      <c r="AK260" s="131"/>
      <c r="AL260" s="131"/>
      <c r="AM260" s="132"/>
      <c r="AN260" s="71" t="e">
        <f>VLOOKUP(#REF!,#REF!,11,FALSE)</f>
        <v>#REF!</v>
      </c>
      <c r="AO260" s="72"/>
      <c r="AP260" s="72"/>
      <c r="AQ260" s="75" t="s">
        <v>40</v>
      </c>
      <c r="AR260" s="75"/>
      <c r="AS260" s="75"/>
      <c r="AT260" s="76"/>
    </row>
    <row r="261" spans="1:46" ht="9" customHeight="1">
      <c r="A261" s="3"/>
      <c r="B261" s="81"/>
      <c r="C261" s="82"/>
      <c r="D261" s="65" t="e">
        <f>VLOOKUP(#REF!,#REF!,5,FALSE)</f>
        <v>#REF!</v>
      </c>
      <c r="E261" s="66"/>
      <c r="F261" s="66"/>
      <c r="G261" s="66"/>
      <c r="H261" s="66"/>
      <c r="I261" s="66"/>
      <c r="J261" s="66"/>
      <c r="K261" s="67"/>
      <c r="L261" s="130"/>
      <c r="M261" s="131"/>
      <c r="N261" s="131"/>
      <c r="O261" s="131"/>
      <c r="P261" s="131"/>
      <c r="Q261" s="131"/>
      <c r="R261" s="131"/>
      <c r="S261" s="131"/>
      <c r="T261" s="131"/>
      <c r="U261" s="131"/>
      <c r="V261" s="131"/>
      <c r="W261" s="131"/>
      <c r="X261" s="131"/>
      <c r="Y261" s="131"/>
      <c r="Z261" s="131"/>
      <c r="AA261" s="131"/>
      <c r="AB261" s="131"/>
      <c r="AC261" s="131"/>
      <c r="AD261" s="131"/>
      <c r="AE261" s="131"/>
      <c r="AF261" s="131"/>
      <c r="AG261" s="131"/>
      <c r="AH261" s="131"/>
      <c r="AI261" s="131"/>
      <c r="AJ261" s="131"/>
      <c r="AK261" s="131"/>
      <c r="AL261" s="131"/>
      <c r="AM261" s="132"/>
      <c r="AN261" s="71"/>
      <c r="AO261" s="72"/>
      <c r="AP261" s="72"/>
      <c r="AQ261" s="75"/>
      <c r="AR261" s="75"/>
      <c r="AS261" s="75"/>
      <c r="AT261" s="76"/>
    </row>
    <row r="262" spans="1:46" ht="9" customHeight="1" thickBot="1">
      <c r="A262" s="3"/>
      <c r="B262" s="83"/>
      <c r="C262" s="84"/>
      <c r="D262" s="68"/>
      <c r="E262" s="69"/>
      <c r="F262" s="69"/>
      <c r="G262" s="69"/>
      <c r="H262" s="69"/>
      <c r="I262" s="69"/>
      <c r="J262" s="69"/>
      <c r="K262" s="70"/>
      <c r="L262" s="133"/>
      <c r="M262" s="134"/>
      <c r="N262" s="134"/>
      <c r="O262" s="134"/>
      <c r="P262" s="134"/>
      <c r="Q262" s="134"/>
      <c r="R262" s="134"/>
      <c r="S262" s="134"/>
      <c r="T262" s="134"/>
      <c r="U262" s="134"/>
      <c r="V262" s="134"/>
      <c r="W262" s="134"/>
      <c r="X262" s="134"/>
      <c r="Y262" s="134"/>
      <c r="Z262" s="134"/>
      <c r="AA262" s="134"/>
      <c r="AB262" s="134"/>
      <c r="AC262" s="134"/>
      <c r="AD262" s="134"/>
      <c r="AE262" s="134"/>
      <c r="AF262" s="134"/>
      <c r="AG262" s="134"/>
      <c r="AH262" s="134"/>
      <c r="AI262" s="134"/>
      <c r="AJ262" s="134"/>
      <c r="AK262" s="134"/>
      <c r="AL262" s="134"/>
      <c r="AM262" s="135"/>
      <c r="AN262" s="73"/>
      <c r="AO262" s="74"/>
      <c r="AP262" s="74"/>
      <c r="AQ262" s="77"/>
      <c r="AR262" s="77"/>
      <c r="AS262" s="77"/>
      <c r="AT262" s="78"/>
    </row>
    <row r="263" spans="1:46" ht="7.5" customHeight="1" thickTop="1">
      <c r="A263" s="2"/>
      <c r="B263" s="79" t="s">
        <v>20</v>
      </c>
      <c r="C263" s="80"/>
      <c r="D263" s="85" t="e">
        <f>VLOOKUP(#REF!,#REF!,2,FALSE)</f>
        <v>#REF!</v>
      </c>
      <c r="E263" s="86"/>
      <c r="F263" s="86"/>
      <c r="G263" s="86"/>
      <c r="H263" s="86"/>
      <c r="I263" s="86"/>
      <c r="J263" s="86"/>
      <c r="K263" s="87"/>
      <c r="L263" s="94" t="e">
        <f>VLOOKUP(#REF!,#REF!,6,FALSE)</f>
        <v>#REF!</v>
      </c>
      <c r="M263" s="95"/>
      <c r="N263" s="95"/>
      <c r="O263" s="95"/>
      <c r="P263" s="95"/>
      <c r="Q263" s="95"/>
      <c r="R263" s="95"/>
      <c r="S263" s="95"/>
      <c r="T263" s="95"/>
      <c r="U263" s="95"/>
      <c r="V263" s="95"/>
      <c r="W263" s="95"/>
      <c r="X263" s="95"/>
      <c r="Y263" s="95"/>
      <c r="Z263" s="95"/>
      <c r="AA263" s="95"/>
      <c r="AB263" s="95"/>
      <c r="AC263" s="95"/>
      <c r="AD263" s="95"/>
      <c r="AE263" s="95"/>
      <c r="AF263" s="95"/>
      <c r="AG263" s="95"/>
      <c r="AH263" s="95"/>
      <c r="AI263" s="95"/>
      <c r="AJ263" s="95"/>
      <c r="AK263" s="95"/>
      <c r="AL263" s="95"/>
      <c r="AM263" s="95"/>
      <c r="AN263" s="100" t="e">
        <f>VLOOKUP(#REF!,#REF!,7,FALSE)</f>
        <v>#REF!</v>
      </c>
      <c r="AO263" s="101"/>
      <c r="AP263" s="101"/>
      <c r="AQ263" s="101"/>
      <c r="AR263" s="106" t="e">
        <f>VLOOKUP(#REF!,#REF!,8,FALSE)</f>
        <v>#REF!</v>
      </c>
      <c r="AS263" s="107"/>
      <c r="AT263" s="108"/>
    </row>
    <row r="264" spans="1:46" ht="7.5" customHeight="1">
      <c r="A264" s="3"/>
      <c r="B264" s="81"/>
      <c r="C264" s="82"/>
      <c r="D264" s="88"/>
      <c r="E264" s="89"/>
      <c r="F264" s="89"/>
      <c r="G264" s="89"/>
      <c r="H264" s="89"/>
      <c r="I264" s="89"/>
      <c r="J264" s="89"/>
      <c r="K264" s="90"/>
      <c r="L264" s="96"/>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102"/>
      <c r="AO264" s="103"/>
      <c r="AP264" s="103"/>
      <c r="AQ264" s="103"/>
      <c r="AR264" s="109"/>
      <c r="AS264" s="110"/>
      <c r="AT264" s="111"/>
    </row>
    <row r="265" spans="1:46" ht="7.5" customHeight="1">
      <c r="A265" s="3"/>
      <c r="B265" s="81"/>
      <c r="C265" s="82"/>
      <c r="D265" s="91"/>
      <c r="E265" s="92"/>
      <c r="F265" s="92"/>
      <c r="G265" s="92"/>
      <c r="H265" s="92"/>
      <c r="I265" s="92"/>
      <c r="J265" s="92"/>
      <c r="K265" s="93"/>
      <c r="L265" s="96"/>
      <c r="M265" s="97"/>
      <c r="N265" s="97"/>
      <c r="O265" s="97"/>
      <c r="P265" s="97"/>
      <c r="Q265" s="97"/>
      <c r="R265" s="97"/>
      <c r="S265" s="97"/>
      <c r="T265" s="97"/>
      <c r="U265" s="97"/>
      <c r="V265" s="97"/>
      <c r="W265" s="97"/>
      <c r="X265" s="97"/>
      <c r="Y265" s="97"/>
      <c r="Z265" s="97"/>
      <c r="AA265" s="97"/>
      <c r="AB265" s="97"/>
      <c r="AC265" s="97"/>
      <c r="AD265" s="97"/>
      <c r="AE265" s="97"/>
      <c r="AF265" s="97"/>
      <c r="AG265" s="97"/>
      <c r="AH265" s="97"/>
      <c r="AI265" s="97"/>
      <c r="AJ265" s="97"/>
      <c r="AK265" s="97"/>
      <c r="AL265" s="97"/>
      <c r="AM265" s="97"/>
      <c r="AN265" s="102"/>
      <c r="AO265" s="103"/>
      <c r="AP265" s="103"/>
      <c r="AQ265" s="103"/>
      <c r="AR265" s="109"/>
      <c r="AS265" s="110"/>
      <c r="AT265" s="111"/>
    </row>
    <row r="266" spans="1:46" ht="9" customHeight="1">
      <c r="A266" s="3"/>
      <c r="B266" s="81"/>
      <c r="C266" s="82"/>
      <c r="D266" s="115" t="e">
        <f>VLOOKUP(#REF!,#REF!,3,FALSE)</f>
        <v>#REF!</v>
      </c>
      <c r="E266" s="116"/>
      <c r="F266" s="116"/>
      <c r="G266" s="116"/>
      <c r="H266" s="116"/>
      <c r="I266" s="116"/>
      <c r="J266" s="116"/>
      <c r="K266" s="117"/>
      <c r="L266" s="96"/>
      <c r="M266" s="97"/>
      <c r="N266" s="97"/>
      <c r="O266" s="97"/>
      <c r="P266" s="97"/>
      <c r="Q266" s="97"/>
      <c r="R266" s="97"/>
      <c r="S266" s="97"/>
      <c r="T266" s="97"/>
      <c r="U266" s="97"/>
      <c r="V266" s="97"/>
      <c r="W266" s="97"/>
      <c r="X266" s="97"/>
      <c r="Y266" s="97"/>
      <c r="Z266" s="97"/>
      <c r="AA266" s="97"/>
      <c r="AB266" s="97"/>
      <c r="AC266" s="97"/>
      <c r="AD266" s="97"/>
      <c r="AE266" s="97"/>
      <c r="AF266" s="97"/>
      <c r="AG266" s="97"/>
      <c r="AH266" s="97"/>
      <c r="AI266" s="97"/>
      <c r="AJ266" s="97"/>
      <c r="AK266" s="97"/>
      <c r="AL266" s="97"/>
      <c r="AM266" s="97"/>
      <c r="AN266" s="102"/>
      <c r="AO266" s="103"/>
      <c r="AP266" s="103"/>
      <c r="AQ266" s="103"/>
      <c r="AR266" s="109"/>
      <c r="AS266" s="110"/>
      <c r="AT266" s="111"/>
    </row>
    <row r="267" spans="1:46" ht="9" customHeight="1">
      <c r="A267" s="3"/>
      <c r="B267" s="81"/>
      <c r="C267" s="82"/>
      <c r="D267" s="118"/>
      <c r="E267" s="119"/>
      <c r="F267" s="119"/>
      <c r="G267" s="119"/>
      <c r="H267" s="119"/>
      <c r="I267" s="119"/>
      <c r="J267" s="119"/>
      <c r="K267" s="120"/>
      <c r="L267" s="98"/>
      <c r="M267" s="99"/>
      <c r="N267" s="99"/>
      <c r="O267" s="99"/>
      <c r="P267" s="99"/>
      <c r="Q267" s="99"/>
      <c r="R267" s="99"/>
      <c r="S267" s="99"/>
      <c r="T267" s="99"/>
      <c r="U267" s="99"/>
      <c r="V267" s="99"/>
      <c r="W267" s="99"/>
      <c r="X267" s="99"/>
      <c r="Y267" s="99"/>
      <c r="Z267" s="99"/>
      <c r="AA267" s="99"/>
      <c r="AB267" s="99"/>
      <c r="AC267" s="99"/>
      <c r="AD267" s="99"/>
      <c r="AE267" s="99"/>
      <c r="AF267" s="99"/>
      <c r="AG267" s="99"/>
      <c r="AH267" s="99"/>
      <c r="AI267" s="99"/>
      <c r="AJ267" s="99"/>
      <c r="AK267" s="99"/>
      <c r="AL267" s="99"/>
      <c r="AM267" s="99"/>
      <c r="AN267" s="104"/>
      <c r="AO267" s="105"/>
      <c r="AP267" s="105"/>
      <c r="AQ267" s="105"/>
      <c r="AR267" s="112"/>
      <c r="AS267" s="113"/>
      <c r="AT267" s="114"/>
    </row>
    <row r="268" spans="1:46" ht="9" customHeight="1">
      <c r="A268" s="3"/>
      <c r="B268" s="81"/>
      <c r="C268" s="82"/>
      <c r="D268" s="121" t="e">
        <f>VLOOKUP(#REF!,#REF!,14,FALSE)</f>
        <v>#REF!</v>
      </c>
      <c r="E268" s="122"/>
      <c r="F268" s="122"/>
      <c r="G268" s="122"/>
      <c r="H268" s="122"/>
      <c r="I268" s="122"/>
      <c r="J268" s="122"/>
      <c r="K268" s="123"/>
      <c r="L268" s="127" t="e">
        <f>VLOOKUP(#REF!,#REF!,13,FALSE)</f>
        <v>#REF!</v>
      </c>
      <c r="M268" s="128"/>
      <c r="N268" s="128"/>
      <c r="O268" s="128"/>
      <c r="P268" s="128"/>
      <c r="Q268" s="128"/>
      <c r="R268" s="128"/>
      <c r="S268" s="128"/>
      <c r="T268" s="128"/>
      <c r="U268" s="128"/>
      <c r="V268" s="128"/>
      <c r="W268" s="128"/>
      <c r="X268" s="128"/>
      <c r="Y268" s="128"/>
      <c r="Z268" s="128"/>
      <c r="AA268" s="128"/>
      <c r="AB268" s="128"/>
      <c r="AC268" s="128"/>
      <c r="AD268" s="128"/>
      <c r="AE268" s="128"/>
      <c r="AF268" s="128"/>
      <c r="AG268" s="128"/>
      <c r="AH268" s="128"/>
      <c r="AI268" s="128"/>
      <c r="AJ268" s="128"/>
      <c r="AK268" s="128"/>
      <c r="AL268" s="128"/>
      <c r="AM268" s="129"/>
      <c r="AN268" s="136" t="e">
        <f>VLOOKUP(#REF!,#REF!,10,FALSE)</f>
        <v>#REF!</v>
      </c>
      <c r="AO268" s="137"/>
      <c r="AP268" s="137"/>
      <c r="AQ268" s="137"/>
      <c r="AR268" s="137"/>
      <c r="AS268" s="137"/>
      <c r="AT268" s="138"/>
    </row>
    <row r="269" spans="1:46" ht="9" customHeight="1">
      <c r="A269" s="3"/>
      <c r="B269" s="81"/>
      <c r="C269" s="82"/>
      <c r="D269" s="124"/>
      <c r="E269" s="125"/>
      <c r="F269" s="125"/>
      <c r="G269" s="125"/>
      <c r="H269" s="125"/>
      <c r="I269" s="125"/>
      <c r="J269" s="125"/>
      <c r="K269" s="126"/>
      <c r="L269" s="130"/>
      <c r="M269" s="131"/>
      <c r="N269" s="131"/>
      <c r="O269" s="131"/>
      <c r="P269" s="131"/>
      <c r="Q269" s="131"/>
      <c r="R269" s="131"/>
      <c r="S269" s="131"/>
      <c r="T269" s="131"/>
      <c r="U269" s="131"/>
      <c r="V269" s="131"/>
      <c r="W269" s="131"/>
      <c r="X269" s="131"/>
      <c r="Y269" s="131"/>
      <c r="Z269" s="131"/>
      <c r="AA269" s="131"/>
      <c r="AB269" s="131"/>
      <c r="AC269" s="131"/>
      <c r="AD269" s="131"/>
      <c r="AE269" s="131"/>
      <c r="AF269" s="131"/>
      <c r="AG269" s="131"/>
      <c r="AH269" s="131"/>
      <c r="AI269" s="131"/>
      <c r="AJ269" s="131"/>
      <c r="AK269" s="131"/>
      <c r="AL269" s="131"/>
      <c r="AM269" s="132"/>
      <c r="AN269" s="139"/>
      <c r="AO269" s="140"/>
      <c r="AP269" s="140"/>
      <c r="AQ269" s="140"/>
      <c r="AR269" s="140"/>
      <c r="AS269" s="140"/>
      <c r="AT269" s="141"/>
    </row>
    <row r="270" spans="1:46" ht="9" customHeight="1">
      <c r="A270" s="3"/>
      <c r="B270" s="81"/>
      <c r="C270" s="82"/>
      <c r="D270" s="142" t="e">
        <f>VLOOKUP(D268,#REF!,4,FALSE)</f>
        <v>#REF!</v>
      </c>
      <c r="E270" s="143"/>
      <c r="F270" s="143"/>
      <c r="G270" s="143"/>
      <c r="H270" s="143"/>
      <c r="I270" s="143"/>
      <c r="J270" s="143"/>
      <c r="K270" s="144"/>
      <c r="L270" s="130"/>
      <c r="M270" s="131"/>
      <c r="N270" s="131"/>
      <c r="O270" s="131"/>
      <c r="P270" s="131"/>
      <c r="Q270" s="131"/>
      <c r="R270" s="131"/>
      <c r="S270" s="131"/>
      <c r="T270" s="131"/>
      <c r="U270" s="131"/>
      <c r="V270" s="131"/>
      <c r="W270" s="131"/>
      <c r="X270" s="131"/>
      <c r="Y270" s="131"/>
      <c r="Z270" s="131"/>
      <c r="AA270" s="131"/>
      <c r="AB270" s="131"/>
      <c r="AC270" s="131"/>
      <c r="AD270" s="131"/>
      <c r="AE270" s="131"/>
      <c r="AF270" s="131"/>
      <c r="AG270" s="131"/>
      <c r="AH270" s="131"/>
      <c r="AI270" s="131"/>
      <c r="AJ270" s="131"/>
      <c r="AK270" s="131"/>
      <c r="AL270" s="131"/>
      <c r="AM270" s="132"/>
      <c r="AN270" s="139"/>
      <c r="AO270" s="140"/>
      <c r="AP270" s="140"/>
      <c r="AQ270" s="140"/>
      <c r="AR270" s="140"/>
      <c r="AS270" s="140"/>
      <c r="AT270" s="141"/>
    </row>
    <row r="271" spans="1:46" ht="9" customHeight="1">
      <c r="A271" s="3"/>
      <c r="B271" s="81"/>
      <c r="C271" s="82"/>
      <c r="D271" s="142"/>
      <c r="E271" s="143"/>
      <c r="F271" s="143"/>
      <c r="G271" s="143"/>
      <c r="H271" s="143"/>
      <c r="I271" s="143"/>
      <c r="J271" s="143"/>
      <c r="K271" s="144"/>
      <c r="L271" s="130"/>
      <c r="M271" s="131"/>
      <c r="N271" s="131"/>
      <c r="O271" s="131"/>
      <c r="P271" s="131"/>
      <c r="Q271" s="131"/>
      <c r="R271" s="131"/>
      <c r="S271" s="131"/>
      <c r="T271" s="131"/>
      <c r="U271" s="131"/>
      <c r="V271" s="131"/>
      <c r="W271" s="131"/>
      <c r="X271" s="131"/>
      <c r="Y271" s="131"/>
      <c r="Z271" s="131"/>
      <c r="AA271" s="131"/>
      <c r="AB271" s="131"/>
      <c r="AC271" s="131"/>
      <c r="AD271" s="131"/>
      <c r="AE271" s="131"/>
      <c r="AF271" s="131"/>
      <c r="AG271" s="131"/>
      <c r="AH271" s="131"/>
      <c r="AI271" s="131"/>
      <c r="AJ271" s="131"/>
      <c r="AK271" s="131"/>
      <c r="AL271" s="131"/>
      <c r="AM271" s="132"/>
      <c r="AO271" s="6"/>
      <c r="AP271" s="6"/>
      <c r="AR271" s="6"/>
      <c r="AS271" s="6"/>
      <c r="AT271" s="7"/>
    </row>
    <row r="272" spans="1:46" ht="9" customHeight="1">
      <c r="A272" s="3"/>
      <c r="B272" s="81"/>
      <c r="C272" s="82"/>
      <c r="D272" s="145"/>
      <c r="E272" s="146"/>
      <c r="F272" s="146"/>
      <c r="G272" s="146"/>
      <c r="H272" s="146"/>
      <c r="I272" s="146"/>
      <c r="J272" s="146"/>
      <c r="K272" s="147"/>
      <c r="L272" s="130"/>
      <c r="M272" s="131"/>
      <c r="N272" s="131"/>
      <c r="O272" s="131"/>
      <c r="P272" s="131"/>
      <c r="Q272" s="131"/>
      <c r="R272" s="131"/>
      <c r="S272" s="131"/>
      <c r="T272" s="131"/>
      <c r="U272" s="131"/>
      <c r="V272" s="131"/>
      <c r="W272" s="131"/>
      <c r="X272" s="131"/>
      <c r="Y272" s="131"/>
      <c r="Z272" s="131"/>
      <c r="AA272" s="131"/>
      <c r="AB272" s="131"/>
      <c r="AC272" s="131"/>
      <c r="AD272" s="131"/>
      <c r="AE272" s="131"/>
      <c r="AF272" s="131"/>
      <c r="AG272" s="131"/>
      <c r="AH272" s="131"/>
      <c r="AI272" s="131"/>
      <c r="AJ272" s="131"/>
      <c r="AK272" s="131"/>
      <c r="AL272" s="131"/>
      <c r="AM272" s="132"/>
      <c r="AN272" s="71" t="e">
        <f>VLOOKUP(#REF!,#REF!,11,FALSE)</f>
        <v>#REF!</v>
      </c>
      <c r="AO272" s="72"/>
      <c r="AP272" s="72"/>
      <c r="AQ272" s="75" t="s">
        <v>40</v>
      </c>
      <c r="AR272" s="75"/>
      <c r="AS272" s="75"/>
      <c r="AT272" s="76"/>
    </row>
    <row r="273" spans="1:46" ht="9" customHeight="1">
      <c r="A273" s="3"/>
      <c r="B273" s="81"/>
      <c r="C273" s="82"/>
      <c r="D273" s="65" t="e">
        <f>VLOOKUP(#REF!,#REF!,5,FALSE)</f>
        <v>#REF!</v>
      </c>
      <c r="E273" s="66"/>
      <c r="F273" s="66"/>
      <c r="G273" s="66"/>
      <c r="H273" s="66"/>
      <c r="I273" s="66"/>
      <c r="J273" s="66"/>
      <c r="K273" s="67"/>
      <c r="L273" s="130"/>
      <c r="M273" s="131"/>
      <c r="N273" s="131"/>
      <c r="O273" s="131"/>
      <c r="P273" s="131"/>
      <c r="Q273" s="131"/>
      <c r="R273" s="131"/>
      <c r="S273" s="131"/>
      <c r="T273" s="131"/>
      <c r="U273" s="131"/>
      <c r="V273" s="131"/>
      <c r="W273" s="131"/>
      <c r="X273" s="131"/>
      <c r="Y273" s="131"/>
      <c r="Z273" s="131"/>
      <c r="AA273" s="131"/>
      <c r="AB273" s="131"/>
      <c r="AC273" s="131"/>
      <c r="AD273" s="131"/>
      <c r="AE273" s="131"/>
      <c r="AF273" s="131"/>
      <c r="AG273" s="131"/>
      <c r="AH273" s="131"/>
      <c r="AI273" s="131"/>
      <c r="AJ273" s="131"/>
      <c r="AK273" s="131"/>
      <c r="AL273" s="131"/>
      <c r="AM273" s="132"/>
      <c r="AN273" s="71"/>
      <c r="AO273" s="72"/>
      <c r="AP273" s="72"/>
      <c r="AQ273" s="75"/>
      <c r="AR273" s="75"/>
      <c r="AS273" s="75"/>
      <c r="AT273" s="76"/>
    </row>
    <row r="274" spans="1:46" ht="9" customHeight="1" thickBot="1">
      <c r="A274" s="3"/>
      <c r="B274" s="83"/>
      <c r="C274" s="84"/>
      <c r="D274" s="68"/>
      <c r="E274" s="69"/>
      <c r="F274" s="69"/>
      <c r="G274" s="69"/>
      <c r="H274" s="69"/>
      <c r="I274" s="69"/>
      <c r="J274" s="69"/>
      <c r="K274" s="70"/>
      <c r="L274" s="133"/>
      <c r="M274" s="134"/>
      <c r="N274" s="134"/>
      <c r="O274" s="134"/>
      <c r="P274" s="134"/>
      <c r="Q274" s="134"/>
      <c r="R274" s="134"/>
      <c r="S274" s="134"/>
      <c r="T274" s="134"/>
      <c r="U274" s="134"/>
      <c r="V274" s="134"/>
      <c r="W274" s="134"/>
      <c r="X274" s="134"/>
      <c r="Y274" s="134"/>
      <c r="Z274" s="134"/>
      <c r="AA274" s="134"/>
      <c r="AB274" s="134"/>
      <c r="AC274" s="134"/>
      <c r="AD274" s="134"/>
      <c r="AE274" s="134"/>
      <c r="AF274" s="134"/>
      <c r="AG274" s="134"/>
      <c r="AH274" s="134"/>
      <c r="AI274" s="134"/>
      <c r="AJ274" s="134"/>
      <c r="AK274" s="134"/>
      <c r="AL274" s="134"/>
      <c r="AM274" s="135"/>
      <c r="AN274" s="73"/>
      <c r="AO274" s="74"/>
      <c r="AP274" s="74"/>
      <c r="AQ274" s="77"/>
      <c r="AR274" s="77"/>
      <c r="AS274" s="77"/>
      <c r="AT274" s="78"/>
    </row>
    <row r="275" spans="1:46" ht="7.5" customHeight="1" thickTop="1">
      <c r="A275" s="2"/>
      <c r="B275" s="79" t="s">
        <v>19</v>
      </c>
      <c r="C275" s="80"/>
      <c r="D275" s="85" t="e">
        <f>VLOOKUP(#REF!,#REF!,2,FALSE)</f>
        <v>#REF!</v>
      </c>
      <c r="E275" s="86"/>
      <c r="F275" s="86"/>
      <c r="G275" s="86"/>
      <c r="H275" s="86"/>
      <c r="I275" s="86"/>
      <c r="J275" s="86"/>
      <c r="K275" s="87"/>
      <c r="L275" s="94" t="e">
        <f>VLOOKUP(#REF!,#REF!,6,FALSE)</f>
        <v>#REF!</v>
      </c>
      <c r="M275" s="95"/>
      <c r="N275" s="95"/>
      <c r="O275" s="95"/>
      <c r="P275" s="95"/>
      <c r="Q275" s="95"/>
      <c r="R275" s="95"/>
      <c r="S275" s="95"/>
      <c r="T275" s="95"/>
      <c r="U275" s="95"/>
      <c r="V275" s="95"/>
      <c r="W275" s="95"/>
      <c r="X275" s="95"/>
      <c r="Y275" s="95"/>
      <c r="Z275" s="95"/>
      <c r="AA275" s="95"/>
      <c r="AB275" s="95"/>
      <c r="AC275" s="95"/>
      <c r="AD275" s="95"/>
      <c r="AE275" s="95"/>
      <c r="AF275" s="95"/>
      <c r="AG275" s="95"/>
      <c r="AH275" s="95"/>
      <c r="AI275" s="95"/>
      <c r="AJ275" s="95"/>
      <c r="AK275" s="95"/>
      <c r="AL275" s="95"/>
      <c r="AM275" s="95"/>
      <c r="AN275" s="100" t="e">
        <f>VLOOKUP(#REF!,#REF!,7,FALSE)</f>
        <v>#REF!</v>
      </c>
      <c r="AO275" s="101"/>
      <c r="AP275" s="101"/>
      <c r="AQ275" s="101"/>
      <c r="AR275" s="106" t="e">
        <f>VLOOKUP(#REF!,#REF!,8,FALSE)</f>
        <v>#REF!</v>
      </c>
      <c r="AS275" s="107"/>
      <c r="AT275" s="108"/>
    </row>
    <row r="276" spans="1:46" ht="7.5" customHeight="1">
      <c r="A276" s="3"/>
      <c r="B276" s="81"/>
      <c r="C276" s="82"/>
      <c r="D276" s="88"/>
      <c r="E276" s="89"/>
      <c r="F276" s="89"/>
      <c r="G276" s="89"/>
      <c r="H276" s="89"/>
      <c r="I276" s="89"/>
      <c r="J276" s="89"/>
      <c r="K276" s="90"/>
      <c r="L276" s="96"/>
      <c r="M276" s="97"/>
      <c r="N276" s="97"/>
      <c r="O276" s="97"/>
      <c r="P276" s="97"/>
      <c r="Q276" s="97"/>
      <c r="R276" s="97"/>
      <c r="S276" s="97"/>
      <c r="T276" s="97"/>
      <c r="U276" s="97"/>
      <c r="V276" s="97"/>
      <c r="W276" s="97"/>
      <c r="X276" s="97"/>
      <c r="Y276" s="97"/>
      <c r="Z276" s="97"/>
      <c r="AA276" s="97"/>
      <c r="AB276" s="97"/>
      <c r="AC276" s="97"/>
      <c r="AD276" s="97"/>
      <c r="AE276" s="97"/>
      <c r="AF276" s="97"/>
      <c r="AG276" s="97"/>
      <c r="AH276" s="97"/>
      <c r="AI276" s="97"/>
      <c r="AJ276" s="97"/>
      <c r="AK276" s="97"/>
      <c r="AL276" s="97"/>
      <c r="AM276" s="97"/>
      <c r="AN276" s="102"/>
      <c r="AO276" s="103"/>
      <c r="AP276" s="103"/>
      <c r="AQ276" s="103"/>
      <c r="AR276" s="109"/>
      <c r="AS276" s="110"/>
      <c r="AT276" s="111"/>
    </row>
    <row r="277" spans="1:46" ht="7.5" customHeight="1">
      <c r="A277" s="3"/>
      <c r="B277" s="81"/>
      <c r="C277" s="82"/>
      <c r="D277" s="91"/>
      <c r="E277" s="92"/>
      <c r="F277" s="92"/>
      <c r="G277" s="92"/>
      <c r="H277" s="92"/>
      <c r="I277" s="92"/>
      <c r="J277" s="92"/>
      <c r="K277" s="93"/>
      <c r="L277" s="96"/>
      <c r="M277" s="97"/>
      <c r="N277" s="97"/>
      <c r="O277" s="97"/>
      <c r="P277" s="97"/>
      <c r="Q277" s="97"/>
      <c r="R277" s="97"/>
      <c r="S277" s="97"/>
      <c r="T277" s="97"/>
      <c r="U277" s="97"/>
      <c r="V277" s="97"/>
      <c r="W277" s="97"/>
      <c r="X277" s="97"/>
      <c r="Y277" s="97"/>
      <c r="Z277" s="97"/>
      <c r="AA277" s="97"/>
      <c r="AB277" s="97"/>
      <c r="AC277" s="97"/>
      <c r="AD277" s="97"/>
      <c r="AE277" s="97"/>
      <c r="AF277" s="97"/>
      <c r="AG277" s="97"/>
      <c r="AH277" s="97"/>
      <c r="AI277" s="97"/>
      <c r="AJ277" s="97"/>
      <c r="AK277" s="97"/>
      <c r="AL277" s="97"/>
      <c r="AM277" s="97"/>
      <c r="AN277" s="102"/>
      <c r="AO277" s="103"/>
      <c r="AP277" s="103"/>
      <c r="AQ277" s="103"/>
      <c r="AR277" s="109"/>
      <c r="AS277" s="110"/>
      <c r="AT277" s="111"/>
    </row>
    <row r="278" spans="1:46" ht="9" customHeight="1">
      <c r="A278" s="3"/>
      <c r="B278" s="81"/>
      <c r="C278" s="82"/>
      <c r="D278" s="115" t="e">
        <f>VLOOKUP(#REF!,#REF!,3,FALSE)</f>
        <v>#REF!</v>
      </c>
      <c r="E278" s="116"/>
      <c r="F278" s="116"/>
      <c r="G278" s="116"/>
      <c r="H278" s="116"/>
      <c r="I278" s="116"/>
      <c r="J278" s="116"/>
      <c r="K278" s="117"/>
      <c r="L278" s="96"/>
      <c r="M278" s="97"/>
      <c r="N278" s="97"/>
      <c r="O278" s="97"/>
      <c r="P278" s="97"/>
      <c r="Q278" s="97"/>
      <c r="R278" s="97"/>
      <c r="S278" s="97"/>
      <c r="T278" s="97"/>
      <c r="U278" s="97"/>
      <c r="V278" s="97"/>
      <c r="W278" s="97"/>
      <c r="X278" s="97"/>
      <c r="Y278" s="97"/>
      <c r="Z278" s="97"/>
      <c r="AA278" s="97"/>
      <c r="AB278" s="97"/>
      <c r="AC278" s="97"/>
      <c r="AD278" s="97"/>
      <c r="AE278" s="97"/>
      <c r="AF278" s="97"/>
      <c r="AG278" s="97"/>
      <c r="AH278" s="97"/>
      <c r="AI278" s="97"/>
      <c r="AJ278" s="97"/>
      <c r="AK278" s="97"/>
      <c r="AL278" s="97"/>
      <c r="AM278" s="97"/>
      <c r="AN278" s="102"/>
      <c r="AO278" s="103"/>
      <c r="AP278" s="103"/>
      <c r="AQ278" s="103"/>
      <c r="AR278" s="109"/>
      <c r="AS278" s="110"/>
      <c r="AT278" s="111"/>
    </row>
    <row r="279" spans="1:46" ht="9" customHeight="1">
      <c r="A279" s="3"/>
      <c r="B279" s="81"/>
      <c r="C279" s="82"/>
      <c r="D279" s="118"/>
      <c r="E279" s="119"/>
      <c r="F279" s="119"/>
      <c r="G279" s="119"/>
      <c r="H279" s="119"/>
      <c r="I279" s="119"/>
      <c r="J279" s="119"/>
      <c r="K279" s="120"/>
      <c r="L279" s="98"/>
      <c r="M279" s="99"/>
      <c r="N279" s="99"/>
      <c r="O279" s="99"/>
      <c r="P279" s="99"/>
      <c r="Q279" s="99"/>
      <c r="R279" s="99"/>
      <c r="S279" s="99"/>
      <c r="T279" s="99"/>
      <c r="U279" s="99"/>
      <c r="V279" s="99"/>
      <c r="W279" s="99"/>
      <c r="X279" s="99"/>
      <c r="Y279" s="99"/>
      <c r="Z279" s="99"/>
      <c r="AA279" s="99"/>
      <c r="AB279" s="99"/>
      <c r="AC279" s="99"/>
      <c r="AD279" s="99"/>
      <c r="AE279" s="99"/>
      <c r="AF279" s="99"/>
      <c r="AG279" s="99"/>
      <c r="AH279" s="99"/>
      <c r="AI279" s="99"/>
      <c r="AJ279" s="99"/>
      <c r="AK279" s="99"/>
      <c r="AL279" s="99"/>
      <c r="AM279" s="99"/>
      <c r="AN279" s="104"/>
      <c r="AO279" s="105"/>
      <c r="AP279" s="105"/>
      <c r="AQ279" s="105"/>
      <c r="AR279" s="112"/>
      <c r="AS279" s="113"/>
      <c r="AT279" s="114"/>
    </row>
    <row r="280" spans="1:46" ht="9" customHeight="1">
      <c r="A280" s="3"/>
      <c r="B280" s="81"/>
      <c r="C280" s="82"/>
      <c r="D280" s="121" t="e">
        <f>VLOOKUP(#REF!,#REF!,14,FALSE)</f>
        <v>#REF!</v>
      </c>
      <c r="E280" s="122"/>
      <c r="F280" s="122"/>
      <c r="G280" s="122"/>
      <c r="H280" s="122"/>
      <c r="I280" s="122"/>
      <c r="J280" s="122"/>
      <c r="K280" s="123"/>
      <c r="L280" s="127" t="e">
        <f>VLOOKUP(#REF!,#REF!,13,FALSE)</f>
        <v>#REF!</v>
      </c>
      <c r="M280" s="128"/>
      <c r="N280" s="128"/>
      <c r="O280" s="128"/>
      <c r="P280" s="128"/>
      <c r="Q280" s="128"/>
      <c r="R280" s="128"/>
      <c r="S280" s="128"/>
      <c r="T280" s="128"/>
      <c r="U280" s="128"/>
      <c r="V280" s="128"/>
      <c r="W280" s="128"/>
      <c r="X280" s="128"/>
      <c r="Y280" s="128"/>
      <c r="Z280" s="128"/>
      <c r="AA280" s="128"/>
      <c r="AB280" s="128"/>
      <c r="AC280" s="128"/>
      <c r="AD280" s="128"/>
      <c r="AE280" s="128"/>
      <c r="AF280" s="128"/>
      <c r="AG280" s="128"/>
      <c r="AH280" s="128"/>
      <c r="AI280" s="128"/>
      <c r="AJ280" s="128"/>
      <c r="AK280" s="128"/>
      <c r="AL280" s="128"/>
      <c r="AM280" s="129"/>
      <c r="AN280" s="136" t="e">
        <f>VLOOKUP(#REF!,#REF!,10,FALSE)</f>
        <v>#REF!</v>
      </c>
      <c r="AO280" s="137"/>
      <c r="AP280" s="137"/>
      <c r="AQ280" s="137"/>
      <c r="AR280" s="137"/>
      <c r="AS280" s="137"/>
      <c r="AT280" s="138"/>
    </row>
    <row r="281" spans="1:46" ht="9" customHeight="1">
      <c r="A281" s="3"/>
      <c r="B281" s="81"/>
      <c r="C281" s="82"/>
      <c r="D281" s="124"/>
      <c r="E281" s="125"/>
      <c r="F281" s="125"/>
      <c r="G281" s="125"/>
      <c r="H281" s="125"/>
      <c r="I281" s="125"/>
      <c r="J281" s="125"/>
      <c r="K281" s="126"/>
      <c r="L281" s="130"/>
      <c r="M281" s="131"/>
      <c r="N281" s="131"/>
      <c r="O281" s="131"/>
      <c r="P281" s="131"/>
      <c r="Q281" s="131"/>
      <c r="R281" s="131"/>
      <c r="S281" s="131"/>
      <c r="T281" s="131"/>
      <c r="U281" s="131"/>
      <c r="V281" s="131"/>
      <c r="W281" s="131"/>
      <c r="X281" s="131"/>
      <c r="Y281" s="131"/>
      <c r="Z281" s="131"/>
      <c r="AA281" s="131"/>
      <c r="AB281" s="131"/>
      <c r="AC281" s="131"/>
      <c r="AD281" s="131"/>
      <c r="AE281" s="131"/>
      <c r="AF281" s="131"/>
      <c r="AG281" s="131"/>
      <c r="AH281" s="131"/>
      <c r="AI281" s="131"/>
      <c r="AJ281" s="131"/>
      <c r="AK281" s="131"/>
      <c r="AL281" s="131"/>
      <c r="AM281" s="132"/>
      <c r="AN281" s="139"/>
      <c r="AO281" s="140"/>
      <c r="AP281" s="140"/>
      <c r="AQ281" s="140"/>
      <c r="AR281" s="140"/>
      <c r="AS281" s="140"/>
      <c r="AT281" s="141"/>
    </row>
    <row r="282" spans="1:46" ht="9" customHeight="1">
      <c r="A282" s="3"/>
      <c r="B282" s="81"/>
      <c r="C282" s="82"/>
      <c r="D282" s="142" t="e">
        <f>VLOOKUP(D280,#REF!,4,FALSE)</f>
        <v>#REF!</v>
      </c>
      <c r="E282" s="143"/>
      <c r="F282" s="143"/>
      <c r="G282" s="143"/>
      <c r="H282" s="143"/>
      <c r="I282" s="143"/>
      <c r="J282" s="143"/>
      <c r="K282" s="144"/>
      <c r="L282" s="130"/>
      <c r="M282" s="131"/>
      <c r="N282" s="131"/>
      <c r="O282" s="131"/>
      <c r="P282" s="131"/>
      <c r="Q282" s="131"/>
      <c r="R282" s="131"/>
      <c r="S282" s="131"/>
      <c r="T282" s="131"/>
      <c r="U282" s="131"/>
      <c r="V282" s="131"/>
      <c r="W282" s="131"/>
      <c r="X282" s="131"/>
      <c r="Y282" s="131"/>
      <c r="Z282" s="131"/>
      <c r="AA282" s="131"/>
      <c r="AB282" s="131"/>
      <c r="AC282" s="131"/>
      <c r="AD282" s="131"/>
      <c r="AE282" s="131"/>
      <c r="AF282" s="131"/>
      <c r="AG282" s="131"/>
      <c r="AH282" s="131"/>
      <c r="AI282" s="131"/>
      <c r="AJ282" s="131"/>
      <c r="AK282" s="131"/>
      <c r="AL282" s="131"/>
      <c r="AM282" s="132"/>
      <c r="AN282" s="139"/>
      <c r="AO282" s="140"/>
      <c r="AP282" s="140"/>
      <c r="AQ282" s="140"/>
      <c r="AR282" s="140"/>
      <c r="AS282" s="140"/>
      <c r="AT282" s="141"/>
    </row>
    <row r="283" spans="1:46" ht="9" customHeight="1">
      <c r="A283" s="3"/>
      <c r="B283" s="81"/>
      <c r="C283" s="82"/>
      <c r="D283" s="142"/>
      <c r="E283" s="143"/>
      <c r="F283" s="143"/>
      <c r="G283" s="143"/>
      <c r="H283" s="143"/>
      <c r="I283" s="143"/>
      <c r="J283" s="143"/>
      <c r="K283" s="144"/>
      <c r="L283" s="130"/>
      <c r="M283" s="131"/>
      <c r="N283" s="131"/>
      <c r="O283" s="131"/>
      <c r="P283" s="131"/>
      <c r="Q283" s="131"/>
      <c r="R283" s="131"/>
      <c r="S283" s="131"/>
      <c r="T283" s="131"/>
      <c r="U283" s="131"/>
      <c r="V283" s="131"/>
      <c r="W283" s="131"/>
      <c r="X283" s="131"/>
      <c r="Y283" s="131"/>
      <c r="Z283" s="131"/>
      <c r="AA283" s="131"/>
      <c r="AB283" s="131"/>
      <c r="AC283" s="131"/>
      <c r="AD283" s="131"/>
      <c r="AE283" s="131"/>
      <c r="AF283" s="131"/>
      <c r="AG283" s="131"/>
      <c r="AH283" s="131"/>
      <c r="AI283" s="131"/>
      <c r="AJ283" s="131"/>
      <c r="AK283" s="131"/>
      <c r="AL283" s="131"/>
      <c r="AM283" s="132"/>
      <c r="AO283" s="6"/>
      <c r="AP283" s="6"/>
      <c r="AR283" s="6"/>
      <c r="AS283" s="6"/>
      <c r="AT283" s="7"/>
    </row>
    <row r="284" spans="1:46" ht="9" customHeight="1">
      <c r="A284" s="3"/>
      <c r="B284" s="81"/>
      <c r="C284" s="82"/>
      <c r="D284" s="145"/>
      <c r="E284" s="146"/>
      <c r="F284" s="146"/>
      <c r="G284" s="146"/>
      <c r="H284" s="146"/>
      <c r="I284" s="146"/>
      <c r="J284" s="146"/>
      <c r="K284" s="147"/>
      <c r="L284" s="130"/>
      <c r="M284" s="131"/>
      <c r="N284" s="131"/>
      <c r="O284" s="131"/>
      <c r="P284" s="131"/>
      <c r="Q284" s="131"/>
      <c r="R284" s="131"/>
      <c r="S284" s="131"/>
      <c r="T284" s="131"/>
      <c r="U284" s="131"/>
      <c r="V284" s="131"/>
      <c r="W284" s="131"/>
      <c r="X284" s="131"/>
      <c r="Y284" s="131"/>
      <c r="Z284" s="131"/>
      <c r="AA284" s="131"/>
      <c r="AB284" s="131"/>
      <c r="AC284" s="131"/>
      <c r="AD284" s="131"/>
      <c r="AE284" s="131"/>
      <c r="AF284" s="131"/>
      <c r="AG284" s="131"/>
      <c r="AH284" s="131"/>
      <c r="AI284" s="131"/>
      <c r="AJ284" s="131"/>
      <c r="AK284" s="131"/>
      <c r="AL284" s="131"/>
      <c r="AM284" s="132"/>
      <c r="AN284" s="71" t="e">
        <f>VLOOKUP(#REF!,#REF!,11,FALSE)</f>
        <v>#REF!</v>
      </c>
      <c r="AO284" s="72"/>
      <c r="AP284" s="72"/>
      <c r="AQ284" s="75" t="s">
        <v>40</v>
      </c>
      <c r="AR284" s="75"/>
      <c r="AS284" s="75"/>
      <c r="AT284" s="76"/>
    </row>
    <row r="285" spans="1:46" ht="9" customHeight="1">
      <c r="A285" s="3"/>
      <c r="B285" s="81"/>
      <c r="C285" s="82"/>
      <c r="D285" s="65" t="e">
        <f>VLOOKUP(#REF!,#REF!,5,FALSE)</f>
        <v>#REF!</v>
      </c>
      <c r="E285" s="66"/>
      <c r="F285" s="66"/>
      <c r="G285" s="66"/>
      <c r="H285" s="66"/>
      <c r="I285" s="66"/>
      <c r="J285" s="66"/>
      <c r="K285" s="67"/>
      <c r="L285" s="130"/>
      <c r="M285" s="131"/>
      <c r="N285" s="131"/>
      <c r="O285" s="131"/>
      <c r="P285" s="131"/>
      <c r="Q285" s="131"/>
      <c r="R285" s="131"/>
      <c r="S285" s="131"/>
      <c r="T285" s="131"/>
      <c r="U285" s="131"/>
      <c r="V285" s="131"/>
      <c r="W285" s="131"/>
      <c r="X285" s="131"/>
      <c r="Y285" s="131"/>
      <c r="Z285" s="131"/>
      <c r="AA285" s="131"/>
      <c r="AB285" s="131"/>
      <c r="AC285" s="131"/>
      <c r="AD285" s="131"/>
      <c r="AE285" s="131"/>
      <c r="AF285" s="131"/>
      <c r="AG285" s="131"/>
      <c r="AH285" s="131"/>
      <c r="AI285" s="131"/>
      <c r="AJ285" s="131"/>
      <c r="AK285" s="131"/>
      <c r="AL285" s="131"/>
      <c r="AM285" s="132"/>
      <c r="AN285" s="71"/>
      <c r="AO285" s="72"/>
      <c r="AP285" s="72"/>
      <c r="AQ285" s="75"/>
      <c r="AR285" s="75"/>
      <c r="AS285" s="75"/>
      <c r="AT285" s="76"/>
    </row>
    <row r="286" spans="1:46" ht="9" customHeight="1" thickBot="1">
      <c r="A286" s="3"/>
      <c r="B286" s="83"/>
      <c r="C286" s="84"/>
      <c r="D286" s="68"/>
      <c r="E286" s="69"/>
      <c r="F286" s="69"/>
      <c r="G286" s="69"/>
      <c r="H286" s="69"/>
      <c r="I286" s="69"/>
      <c r="J286" s="69"/>
      <c r="K286" s="70"/>
      <c r="L286" s="133"/>
      <c r="M286" s="134"/>
      <c r="N286" s="134"/>
      <c r="O286" s="134"/>
      <c r="P286" s="134"/>
      <c r="Q286" s="134"/>
      <c r="R286" s="134"/>
      <c r="S286" s="134"/>
      <c r="T286" s="134"/>
      <c r="U286" s="134"/>
      <c r="V286" s="134"/>
      <c r="W286" s="134"/>
      <c r="X286" s="134"/>
      <c r="Y286" s="134"/>
      <c r="Z286" s="134"/>
      <c r="AA286" s="134"/>
      <c r="AB286" s="134"/>
      <c r="AC286" s="134"/>
      <c r="AD286" s="134"/>
      <c r="AE286" s="134"/>
      <c r="AF286" s="134"/>
      <c r="AG286" s="134"/>
      <c r="AH286" s="134"/>
      <c r="AI286" s="134"/>
      <c r="AJ286" s="134"/>
      <c r="AK286" s="134"/>
      <c r="AL286" s="134"/>
      <c r="AM286" s="135"/>
      <c r="AN286" s="73"/>
      <c r="AO286" s="74"/>
      <c r="AP286" s="74"/>
      <c r="AQ286" s="77"/>
      <c r="AR286" s="77"/>
      <c r="AS286" s="77"/>
      <c r="AT286" s="78"/>
    </row>
    <row r="287" spans="1:46" ht="7.5" customHeight="1" thickTop="1">
      <c r="A287" s="2"/>
      <c r="B287" s="79" t="s">
        <v>13</v>
      </c>
      <c r="C287" s="80"/>
      <c r="D287" s="85" t="e">
        <f>VLOOKUP(#REF!,#REF!,2,FALSE)</f>
        <v>#REF!</v>
      </c>
      <c r="E287" s="86"/>
      <c r="F287" s="86"/>
      <c r="G287" s="86"/>
      <c r="H287" s="86"/>
      <c r="I287" s="86"/>
      <c r="J287" s="86"/>
      <c r="K287" s="87"/>
      <c r="L287" s="94" t="e">
        <f>VLOOKUP(#REF!,#REF!,6,FALSE)</f>
        <v>#REF!</v>
      </c>
      <c r="M287" s="95"/>
      <c r="N287" s="95"/>
      <c r="O287" s="95"/>
      <c r="P287" s="95"/>
      <c r="Q287" s="95"/>
      <c r="R287" s="95"/>
      <c r="S287" s="95"/>
      <c r="T287" s="95"/>
      <c r="U287" s="95"/>
      <c r="V287" s="95"/>
      <c r="W287" s="95"/>
      <c r="X287" s="95"/>
      <c r="Y287" s="95"/>
      <c r="Z287" s="95"/>
      <c r="AA287" s="95"/>
      <c r="AB287" s="95"/>
      <c r="AC287" s="95"/>
      <c r="AD287" s="95"/>
      <c r="AE287" s="95"/>
      <c r="AF287" s="95"/>
      <c r="AG287" s="95"/>
      <c r="AH287" s="95"/>
      <c r="AI287" s="95"/>
      <c r="AJ287" s="95"/>
      <c r="AK287" s="95"/>
      <c r="AL287" s="95"/>
      <c r="AM287" s="95"/>
      <c r="AN287" s="100" t="e">
        <f>VLOOKUP(#REF!,#REF!,7,FALSE)</f>
        <v>#REF!</v>
      </c>
      <c r="AO287" s="101"/>
      <c r="AP287" s="101"/>
      <c r="AQ287" s="101"/>
      <c r="AR287" s="106" t="e">
        <f>VLOOKUP(#REF!,#REF!,8,FALSE)</f>
        <v>#REF!</v>
      </c>
      <c r="AS287" s="107"/>
      <c r="AT287" s="108"/>
    </row>
    <row r="288" spans="1:46" ht="7.5" customHeight="1">
      <c r="A288" s="3"/>
      <c r="B288" s="81"/>
      <c r="C288" s="82"/>
      <c r="D288" s="88"/>
      <c r="E288" s="89"/>
      <c r="F288" s="89"/>
      <c r="G288" s="89"/>
      <c r="H288" s="89"/>
      <c r="I288" s="89"/>
      <c r="J288" s="89"/>
      <c r="K288" s="90"/>
      <c r="L288" s="96"/>
      <c r="M288" s="97"/>
      <c r="N288" s="97"/>
      <c r="O288" s="97"/>
      <c r="P288" s="97"/>
      <c r="Q288" s="97"/>
      <c r="R288" s="97"/>
      <c r="S288" s="97"/>
      <c r="T288" s="97"/>
      <c r="U288" s="97"/>
      <c r="V288" s="97"/>
      <c r="W288" s="97"/>
      <c r="X288" s="97"/>
      <c r="Y288" s="97"/>
      <c r="Z288" s="97"/>
      <c r="AA288" s="97"/>
      <c r="AB288" s="97"/>
      <c r="AC288" s="97"/>
      <c r="AD288" s="97"/>
      <c r="AE288" s="97"/>
      <c r="AF288" s="97"/>
      <c r="AG288" s="97"/>
      <c r="AH288" s="97"/>
      <c r="AI288" s="97"/>
      <c r="AJ288" s="97"/>
      <c r="AK288" s="97"/>
      <c r="AL288" s="97"/>
      <c r="AM288" s="97"/>
      <c r="AN288" s="102"/>
      <c r="AO288" s="103"/>
      <c r="AP288" s="103"/>
      <c r="AQ288" s="103"/>
      <c r="AR288" s="109"/>
      <c r="AS288" s="110"/>
      <c r="AT288" s="111"/>
    </row>
    <row r="289" spans="1:46" ht="7.5" customHeight="1">
      <c r="A289" s="3"/>
      <c r="B289" s="81"/>
      <c r="C289" s="82"/>
      <c r="D289" s="91"/>
      <c r="E289" s="92"/>
      <c r="F289" s="92"/>
      <c r="G289" s="92"/>
      <c r="H289" s="92"/>
      <c r="I289" s="92"/>
      <c r="J289" s="92"/>
      <c r="K289" s="93"/>
      <c r="L289" s="96"/>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102"/>
      <c r="AO289" s="103"/>
      <c r="AP289" s="103"/>
      <c r="AQ289" s="103"/>
      <c r="AR289" s="109"/>
      <c r="AS289" s="110"/>
      <c r="AT289" s="111"/>
    </row>
    <row r="290" spans="1:46" ht="9" customHeight="1">
      <c r="A290" s="3"/>
      <c r="B290" s="81"/>
      <c r="C290" s="82"/>
      <c r="D290" s="115" t="e">
        <f>VLOOKUP(#REF!,#REF!,3,FALSE)</f>
        <v>#REF!</v>
      </c>
      <c r="E290" s="116"/>
      <c r="F290" s="116"/>
      <c r="G290" s="116"/>
      <c r="H290" s="116"/>
      <c r="I290" s="116"/>
      <c r="J290" s="116"/>
      <c r="K290" s="117"/>
      <c r="L290" s="96"/>
      <c r="M290" s="97"/>
      <c r="N290" s="97"/>
      <c r="O290" s="97"/>
      <c r="P290" s="97"/>
      <c r="Q290" s="97"/>
      <c r="R290" s="97"/>
      <c r="S290" s="97"/>
      <c r="T290" s="97"/>
      <c r="U290" s="97"/>
      <c r="V290" s="97"/>
      <c r="W290" s="97"/>
      <c r="X290" s="97"/>
      <c r="Y290" s="97"/>
      <c r="Z290" s="97"/>
      <c r="AA290" s="97"/>
      <c r="AB290" s="97"/>
      <c r="AC290" s="97"/>
      <c r="AD290" s="97"/>
      <c r="AE290" s="97"/>
      <c r="AF290" s="97"/>
      <c r="AG290" s="97"/>
      <c r="AH290" s="97"/>
      <c r="AI290" s="97"/>
      <c r="AJ290" s="97"/>
      <c r="AK290" s="97"/>
      <c r="AL290" s="97"/>
      <c r="AM290" s="97"/>
      <c r="AN290" s="102"/>
      <c r="AO290" s="103"/>
      <c r="AP290" s="103"/>
      <c r="AQ290" s="103"/>
      <c r="AR290" s="109"/>
      <c r="AS290" s="110"/>
      <c r="AT290" s="111"/>
    </row>
    <row r="291" spans="1:46" ht="9" customHeight="1">
      <c r="A291" s="3"/>
      <c r="B291" s="81"/>
      <c r="C291" s="82"/>
      <c r="D291" s="118"/>
      <c r="E291" s="119"/>
      <c r="F291" s="119"/>
      <c r="G291" s="119"/>
      <c r="H291" s="119"/>
      <c r="I291" s="119"/>
      <c r="J291" s="119"/>
      <c r="K291" s="120"/>
      <c r="L291" s="98"/>
      <c r="M291" s="99"/>
      <c r="N291" s="99"/>
      <c r="O291" s="99"/>
      <c r="P291" s="99"/>
      <c r="Q291" s="99"/>
      <c r="R291" s="99"/>
      <c r="S291" s="99"/>
      <c r="T291" s="99"/>
      <c r="U291" s="99"/>
      <c r="V291" s="99"/>
      <c r="W291" s="99"/>
      <c r="X291" s="99"/>
      <c r="Y291" s="99"/>
      <c r="Z291" s="99"/>
      <c r="AA291" s="99"/>
      <c r="AB291" s="99"/>
      <c r="AC291" s="99"/>
      <c r="AD291" s="99"/>
      <c r="AE291" s="99"/>
      <c r="AF291" s="99"/>
      <c r="AG291" s="99"/>
      <c r="AH291" s="99"/>
      <c r="AI291" s="99"/>
      <c r="AJ291" s="99"/>
      <c r="AK291" s="99"/>
      <c r="AL291" s="99"/>
      <c r="AM291" s="99"/>
      <c r="AN291" s="104"/>
      <c r="AO291" s="105"/>
      <c r="AP291" s="105"/>
      <c r="AQ291" s="105"/>
      <c r="AR291" s="112"/>
      <c r="AS291" s="113"/>
      <c r="AT291" s="114"/>
    </row>
    <row r="292" spans="1:46" ht="9" customHeight="1">
      <c r="A292" s="3"/>
      <c r="B292" s="81"/>
      <c r="C292" s="82"/>
      <c r="D292" s="121" t="e">
        <f>VLOOKUP(#REF!,#REF!,14,FALSE)</f>
        <v>#REF!</v>
      </c>
      <c r="E292" s="122"/>
      <c r="F292" s="122"/>
      <c r="G292" s="122"/>
      <c r="H292" s="122"/>
      <c r="I292" s="122"/>
      <c r="J292" s="122"/>
      <c r="K292" s="123"/>
      <c r="L292" s="127" t="e">
        <f>VLOOKUP(#REF!,#REF!,13,FALSE)</f>
        <v>#REF!</v>
      </c>
      <c r="M292" s="128"/>
      <c r="N292" s="128"/>
      <c r="O292" s="128"/>
      <c r="P292" s="128"/>
      <c r="Q292" s="128"/>
      <c r="R292" s="128"/>
      <c r="S292" s="128"/>
      <c r="T292" s="128"/>
      <c r="U292" s="128"/>
      <c r="V292" s="128"/>
      <c r="W292" s="128"/>
      <c r="X292" s="128"/>
      <c r="Y292" s="128"/>
      <c r="Z292" s="128"/>
      <c r="AA292" s="128"/>
      <c r="AB292" s="128"/>
      <c r="AC292" s="128"/>
      <c r="AD292" s="128"/>
      <c r="AE292" s="128"/>
      <c r="AF292" s="128"/>
      <c r="AG292" s="128"/>
      <c r="AH292" s="128"/>
      <c r="AI292" s="128"/>
      <c r="AJ292" s="128"/>
      <c r="AK292" s="128"/>
      <c r="AL292" s="128"/>
      <c r="AM292" s="129"/>
      <c r="AN292" s="136" t="e">
        <f>VLOOKUP(#REF!,#REF!,10,FALSE)</f>
        <v>#REF!</v>
      </c>
      <c r="AO292" s="137"/>
      <c r="AP292" s="137"/>
      <c r="AQ292" s="137"/>
      <c r="AR292" s="137"/>
      <c r="AS292" s="137"/>
      <c r="AT292" s="138"/>
    </row>
    <row r="293" spans="1:46" ht="9" customHeight="1">
      <c r="A293" s="3"/>
      <c r="B293" s="81"/>
      <c r="C293" s="82"/>
      <c r="D293" s="124"/>
      <c r="E293" s="125"/>
      <c r="F293" s="125"/>
      <c r="G293" s="125"/>
      <c r="H293" s="125"/>
      <c r="I293" s="125"/>
      <c r="J293" s="125"/>
      <c r="K293" s="126"/>
      <c r="L293" s="130"/>
      <c r="M293" s="131"/>
      <c r="N293" s="131"/>
      <c r="O293" s="131"/>
      <c r="P293" s="131"/>
      <c r="Q293" s="131"/>
      <c r="R293" s="131"/>
      <c r="S293" s="131"/>
      <c r="T293" s="131"/>
      <c r="U293" s="131"/>
      <c r="V293" s="131"/>
      <c r="W293" s="131"/>
      <c r="X293" s="131"/>
      <c r="Y293" s="131"/>
      <c r="Z293" s="131"/>
      <c r="AA293" s="131"/>
      <c r="AB293" s="131"/>
      <c r="AC293" s="131"/>
      <c r="AD293" s="131"/>
      <c r="AE293" s="131"/>
      <c r="AF293" s="131"/>
      <c r="AG293" s="131"/>
      <c r="AH293" s="131"/>
      <c r="AI293" s="131"/>
      <c r="AJ293" s="131"/>
      <c r="AK293" s="131"/>
      <c r="AL293" s="131"/>
      <c r="AM293" s="132"/>
      <c r="AN293" s="139"/>
      <c r="AO293" s="140"/>
      <c r="AP293" s="140"/>
      <c r="AQ293" s="140"/>
      <c r="AR293" s="140"/>
      <c r="AS293" s="140"/>
      <c r="AT293" s="141"/>
    </row>
    <row r="294" spans="1:46" ht="9" customHeight="1">
      <c r="A294" s="3"/>
      <c r="B294" s="81"/>
      <c r="C294" s="82"/>
      <c r="D294" s="142" t="e">
        <f>VLOOKUP(D292,#REF!,4,FALSE)</f>
        <v>#REF!</v>
      </c>
      <c r="E294" s="143"/>
      <c r="F294" s="143"/>
      <c r="G294" s="143"/>
      <c r="H294" s="143"/>
      <c r="I294" s="143"/>
      <c r="J294" s="143"/>
      <c r="K294" s="144"/>
      <c r="L294" s="130"/>
      <c r="M294" s="131"/>
      <c r="N294" s="131"/>
      <c r="O294" s="131"/>
      <c r="P294" s="131"/>
      <c r="Q294" s="131"/>
      <c r="R294" s="131"/>
      <c r="S294" s="131"/>
      <c r="T294" s="131"/>
      <c r="U294" s="131"/>
      <c r="V294" s="131"/>
      <c r="W294" s="131"/>
      <c r="X294" s="131"/>
      <c r="Y294" s="131"/>
      <c r="Z294" s="131"/>
      <c r="AA294" s="131"/>
      <c r="AB294" s="131"/>
      <c r="AC294" s="131"/>
      <c r="AD294" s="131"/>
      <c r="AE294" s="131"/>
      <c r="AF294" s="131"/>
      <c r="AG294" s="131"/>
      <c r="AH294" s="131"/>
      <c r="AI294" s="131"/>
      <c r="AJ294" s="131"/>
      <c r="AK294" s="131"/>
      <c r="AL294" s="131"/>
      <c r="AM294" s="132"/>
      <c r="AN294" s="139"/>
      <c r="AO294" s="140"/>
      <c r="AP294" s="140"/>
      <c r="AQ294" s="140"/>
      <c r="AR294" s="140"/>
      <c r="AS294" s="140"/>
      <c r="AT294" s="141"/>
    </row>
    <row r="295" spans="1:46" ht="9" customHeight="1">
      <c r="A295" s="3"/>
      <c r="B295" s="81"/>
      <c r="C295" s="82"/>
      <c r="D295" s="142"/>
      <c r="E295" s="143"/>
      <c r="F295" s="143"/>
      <c r="G295" s="143"/>
      <c r="H295" s="143"/>
      <c r="I295" s="143"/>
      <c r="J295" s="143"/>
      <c r="K295" s="144"/>
      <c r="L295" s="130"/>
      <c r="M295" s="131"/>
      <c r="N295" s="131"/>
      <c r="O295" s="131"/>
      <c r="P295" s="131"/>
      <c r="Q295" s="131"/>
      <c r="R295" s="131"/>
      <c r="S295" s="131"/>
      <c r="T295" s="131"/>
      <c r="U295" s="131"/>
      <c r="V295" s="131"/>
      <c r="W295" s="131"/>
      <c r="X295" s="131"/>
      <c r="Y295" s="131"/>
      <c r="Z295" s="131"/>
      <c r="AA295" s="131"/>
      <c r="AB295" s="131"/>
      <c r="AC295" s="131"/>
      <c r="AD295" s="131"/>
      <c r="AE295" s="131"/>
      <c r="AF295" s="131"/>
      <c r="AG295" s="131"/>
      <c r="AH295" s="131"/>
      <c r="AI295" s="131"/>
      <c r="AJ295" s="131"/>
      <c r="AK295" s="131"/>
      <c r="AL295" s="131"/>
      <c r="AM295" s="132"/>
      <c r="AO295" s="6"/>
      <c r="AP295" s="6"/>
      <c r="AR295" s="6"/>
      <c r="AS295" s="6"/>
      <c r="AT295" s="7"/>
    </row>
    <row r="296" spans="1:46" ht="9" customHeight="1">
      <c r="A296" s="3"/>
      <c r="B296" s="81"/>
      <c r="C296" s="82"/>
      <c r="D296" s="145"/>
      <c r="E296" s="146"/>
      <c r="F296" s="146"/>
      <c r="G296" s="146"/>
      <c r="H296" s="146"/>
      <c r="I296" s="146"/>
      <c r="J296" s="146"/>
      <c r="K296" s="147"/>
      <c r="L296" s="130"/>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c r="AH296" s="131"/>
      <c r="AI296" s="131"/>
      <c r="AJ296" s="131"/>
      <c r="AK296" s="131"/>
      <c r="AL296" s="131"/>
      <c r="AM296" s="132"/>
      <c r="AN296" s="71" t="e">
        <f>VLOOKUP(#REF!,#REF!,11,FALSE)</f>
        <v>#REF!</v>
      </c>
      <c r="AO296" s="72"/>
      <c r="AP296" s="72"/>
      <c r="AQ296" s="75" t="s">
        <v>40</v>
      </c>
      <c r="AR296" s="75"/>
      <c r="AS296" s="75"/>
      <c r="AT296" s="76"/>
    </row>
    <row r="297" spans="1:46" ht="9" customHeight="1">
      <c r="A297" s="3"/>
      <c r="B297" s="81"/>
      <c r="C297" s="82"/>
      <c r="D297" s="65" t="e">
        <f>VLOOKUP(#REF!,#REF!,5,FALSE)</f>
        <v>#REF!</v>
      </c>
      <c r="E297" s="66"/>
      <c r="F297" s="66"/>
      <c r="G297" s="66"/>
      <c r="H297" s="66"/>
      <c r="I297" s="66"/>
      <c r="J297" s="66"/>
      <c r="K297" s="67"/>
      <c r="L297" s="130"/>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c r="AH297" s="131"/>
      <c r="AI297" s="131"/>
      <c r="AJ297" s="131"/>
      <c r="AK297" s="131"/>
      <c r="AL297" s="131"/>
      <c r="AM297" s="132"/>
      <c r="AN297" s="71"/>
      <c r="AO297" s="72"/>
      <c r="AP297" s="72"/>
      <c r="AQ297" s="75"/>
      <c r="AR297" s="75"/>
      <c r="AS297" s="75"/>
      <c r="AT297" s="76"/>
    </row>
    <row r="298" spans="1:46" ht="9" customHeight="1" thickBot="1">
      <c r="A298" s="3"/>
      <c r="B298" s="83"/>
      <c r="C298" s="84"/>
      <c r="D298" s="68"/>
      <c r="E298" s="69"/>
      <c r="F298" s="69"/>
      <c r="G298" s="69"/>
      <c r="H298" s="69"/>
      <c r="I298" s="69"/>
      <c r="J298" s="69"/>
      <c r="K298" s="70"/>
      <c r="L298" s="133"/>
      <c r="M298" s="134"/>
      <c r="N298" s="134"/>
      <c r="O298" s="134"/>
      <c r="P298" s="134"/>
      <c r="Q298" s="134"/>
      <c r="R298" s="134"/>
      <c r="S298" s="134"/>
      <c r="T298" s="134"/>
      <c r="U298" s="134"/>
      <c r="V298" s="134"/>
      <c r="W298" s="134"/>
      <c r="X298" s="134"/>
      <c r="Y298" s="134"/>
      <c r="Z298" s="134"/>
      <c r="AA298" s="134"/>
      <c r="AB298" s="134"/>
      <c r="AC298" s="134"/>
      <c r="AD298" s="134"/>
      <c r="AE298" s="134"/>
      <c r="AF298" s="134"/>
      <c r="AG298" s="134"/>
      <c r="AH298" s="134"/>
      <c r="AI298" s="134"/>
      <c r="AJ298" s="134"/>
      <c r="AK298" s="134"/>
      <c r="AL298" s="134"/>
      <c r="AM298" s="135"/>
      <c r="AN298" s="73"/>
      <c r="AO298" s="74"/>
      <c r="AP298" s="74"/>
      <c r="AQ298" s="77"/>
      <c r="AR298" s="77"/>
      <c r="AS298" s="77"/>
      <c r="AT298" s="78"/>
    </row>
    <row r="299" spans="1:46" ht="7.5" customHeight="1" thickTop="1">
      <c r="A299" s="2"/>
      <c r="B299" s="79" t="s">
        <v>14</v>
      </c>
      <c r="C299" s="80"/>
      <c r="D299" s="85" t="e">
        <f>VLOOKUP(#REF!,#REF!,2,FALSE)</f>
        <v>#REF!</v>
      </c>
      <c r="E299" s="86"/>
      <c r="F299" s="86"/>
      <c r="G299" s="86"/>
      <c r="H299" s="86"/>
      <c r="I299" s="86"/>
      <c r="J299" s="86"/>
      <c r="K299" s="87"/>
      <c r="L299" s="94" t="e">
        <f>VLOOKUP(#REF!,#REF!,6,FALSE)</f>
        <v>#REF!</v>
      </c>
      <c r="M299" s="95"/>
      <c r="N299" s="95"/>
      <c r="O299" s="95"/>
      <c r="P299" s="95"/>
      <c r="Q299" s="95"/>
      <c r="R299" s="95"/>
      <c r="S299" s="95"/>
      <c r="T299" s="95"/>
      <c r="U299" s="95"/>
      <c r="V299" s="95"/>
      <c r="W299" s="95"/>
      <c r="X299" s="95"/>
      <c r="Y299" s="95"/>
      <c r="Z299" s="95"/>
      <c r="AA299" s="95"/>
      <c r="AB299" s="95"/>
      <c r="AC299" s="95"/>
      <c r="AD299" s="95"/>
      <c r="AE299" s="95"/>
      <c r="AF299" s="95"/>
      <c r="AG299" s="95"/>
      <c r="AH299" s="95"/>
      <c r="AI299" s="95"/>
      <c r="AJ299" s="95"/>
      <c r="AK299" s="95"/>
      <c r="AL299" s="95"/>
      <c r="AM299" s="95"/>
      <c r="AN299" s="100" t="e">
        <f>VLOOKUP(#REF!,#REF!,7,FALSE)</f>
        <v>#REF!</v>
      </c>
      <c r="AO299" s="101"/>
      <c r="AP299" s="101"/>
      <c r="AQ299" s="101"/>
      <c r="AR299" s="106" t="e">
        <f>VLOOKUP(#REF!,#REF!,8,FALSE)</f>
        <v>#REF!</v>
      </c>
      <c r="AS299" s="107"/>
      <c r="AT299" s="108"/>
    </row>
    <row r="300" spans="1:46" ht="7.5" customHeight="1">
      <c r="A300" s="3"/>
      <c r="B300" s="81"/>
      <c r="C300" s="82"/>
      <c r="D300" s="88"/>
      <c r="E300" s="89"/>
      <c r="F300" s="89"/>
      <c r="G300" s="89"/>
      <c r="H300" s="89"/>
      <c r="I300" s="89"/>
      <c r="J300" s="89"/>
      <c r="K300" s="90"/>
      <c r="L300" s="96"/>
      <c r="M300" s="97"/>
      <c r="N300" s="97"/>
      <c r="O300" s="97"/>
      <c r="P300" s="97"/>
      <c r="Q300" s="97"/>
      <c r="R300" s="97"/>
      <c r="S300" s="97"/>
      <c r="T300" s="97"/>
      <c r="U300" s="97"/>
      <c r="V300" s="97"/>
      <c r="W300" s="97"/>
      <c r="X300" s="97"/>
      <c r="Y300" s="97"/>
      <c r="Z300" s="97"/>
      <c r="AA300" s="97"/>
      <c r="AB300" s="97"/>
      <c r="AC300" s="97"/>
      <c r="AD300" s="97"/>
      <c r="AE300" s="97"/>
      <c r="AF300" s="97"/>
      <c r="AG300" s="97"/>
      <c r="AH300" s="97"/>
      <c r="AI300" s="97"/>
      <c r="AJ300" s="97"/>
      <c r="AK300" s="97"/>
      <c r="AL300" s="97"/>
      <c r="AM300" s="97"/>
      <c r="AN300" s="102"/>
      <c r="AO300" s="103"/>
      <c r="AP300" s="103"/>
      <c r="AQ300" s="103"/>
      <c r="AR300" s="109"/>
      <c r="AS300" s="110"/>
      <c r="AT300" s="111"/>
    </row>
    <row r="301" spans="1:46" ht="7.5" customHeight="1">
      <c r="A301" s="3"/>
      <c r="B301" s="81"/>
      <c r="C301" s="82"/>
      <c r="D301" s="91"/>
      <c r="E301" s="92"/>
      <c r="F301" s="92"/>
      <c r="G301" s="92"/>
      <c r="H301" s="92"/>
      <c r="I301" s="92"/>
      <c r="J301" s="92"/>
      <c r="K301" s="93"/>
      <c r="L301" s="96"/>
      <c r="M301" s="97"/>
      <c r="N301" s="97"/>
      <c r="O301" s="97"/>
      <c r="P301" s="97"/>
      <c r="Q301" s="97"/>
      <c r="R301" s="97"/>
      <c r="S301" s="97"/>
      <c r="T301" s="97"/>
      <c r="U301" s="97"/>
      <c r="V301" s="97"/>
      <c r="W301" s="97"/>
      <c r="X301" s="97"/>
      <c r="Y301" s="97"/>
      <c r="Z301" s="97"/>
      <c r="AA301" s="97"/>
      <c r="AB301" s="97"/>
      <c r="AC301" s="97"/>
      <c r="AD301" s="97"/>
      <c r="AE301" s="97"/>
      <c r="AF301" s="97"/>
      <c r="AG301" s="97"/>
      <c r="AH301" s="97"/>
      <c r="AI301" s="97"/>
      <c r="AJ301" s="97"/>
      <c r="AK301" s="97"/>
      <c r="AL301" s="97"/>
      <c r="AM301" s="97"/>
      <c r="AN301" s="102"/>
      <c r="AO301" s="103"/>
      <c r="AP301" s="103"/>
      <c r="AQ301" s="103"/>
      <c r="AR301" s="109"/>
      <c r="AS301" s="110"/>
      <c r="AT301" s="111"/>
    </row>
    <row r="302" spans="1:46" ht="9" customHeight="1">
      <c r="A302" s="3"/>
      <c r="B302" s="81"/>
      <c r="C302" s="82"/>
      <c r="D302" s="115" t="e">
        <f>VLOOKUP(#REF!,#REF!,3,FALSE)</f>
        <v>#REF!</v>
      </c>
      <c r="E302" s="116"/>
      <c r="F302" s="116"/>
      <c r="G302" s="116"/>
      <c r="H302" s="116"/>
      <c r="I302" s="116"/>
      <c r="J302" s="116"/>
      <c r="K302" s="117"/>
      <c r="L302" s="96"/>
      <c r="M302" s="97"/>
      <c r="N302" s="97"/>
      <c r="O302" s="97"/>
      <c r="P302" s="97"/>
      <c r="Q302" s="97"/>
      <c r="R302" s="97"/>
      <c r="S302" s="97"/>
      <c r="T302" s="97"/>
      <c r="U302" s="97"/>
      <c r="V302" s="97"/>
      <c r="W302" s="97"/>
      <c r="X302" s="97"/>
      <c r="Y302" s="97"/>
      <c r="Z302" s="97"/>
      <c r="AA302" s="97"/>
      <c r="AB302" s="97"/>
      <c r="AC302" s="97"/>
      <c r="AD302" s="97"/>
      <c r="AE302" s="97"/>
      <c r="AF302" s="97"/>
      <c r="AG302" s="97"/>
      <c r="AH302" s="97"/>
      <c r="AI302" s="97"/>
      <c r="AJ302" s="97"/>
      <c r="AK302" s="97"/>
      <c r="AL302" s="97"/>
      <c r="AM302" s="97"/>
      <c r="AN302" s="102"/>
      <c r="AO302" s="103"/>
      <c r="AP302" s="103"/>
      <c r="AQ302" s="103"/>
      <c r="AR302" s="109"/>
      <c r="AS302" s="110"/>
      <c r="AT302" s="111"/>
    </row>
    <row r="303" spans="1:46" ht="9" customHeight="1">
      <c r="A303" s="3"/>
      <c r="B303" s="81"/>
      <c r="C303" s="82"/>
      <c r="D303" s="118"/>
      <c r="E303" s="119"/>
      <c r="F303" s="119"/>
      <c r="G303" s="119"/>
      <c r="H303" s="119"/>
      <c r="I303" s="119"/>
      <c r="J303" s="119"/>
      <c r="K303" s="120"/>
      <c r="L303" s="98"/>
      <c r="M303" s="99"/>
      <c r="N303" s="99"/>
      <c r="O303" s="99"/>
      <c r="P303" s="99"/>
      <c r="Q303" s="99"/>
      <c r="R303" s="99"/>
      <c r="S303" s="99"/>
      <c r="T303" s="99"/>
      <c r="U303" s="99"/>
      <c r="V303" s="99"/>
      <c r="W303" s="99"/>
      <c r="X303" s="99"/>
      <c r="Y303" s="99"/>
      <c r="Z303" s="99"/>
      <c r="AA303" s="99"/>
      <c r="AB303" s="99"/>
      <c r="AC303" s="99"/>
      <c r="AD303" s="99"/>
      <c r="AE303" s="99"/>
      <c r="AF303" s="99"/>
      <c r="AG303" s="99"/>
      <c r="AH303" s="99"/>
      <c r="AI303" s="99"/>
      <c r="AJ303" s="99"/>
      <c r="AK303" s="99"/>
      <c r="AL303" s="99"/>
      <c r="AM303" s="99"/>
      <c r="AN303" s="104"/>
      <c r="AO303" s="105"/>
      <c r="AP303" s="105"/>
      <c r="AQ303" s="105"/>
      <c r="AR303" s="112"/>
      <c r="AS303" s="113"/>
      <c r="AT303" s="114"/>
    </row>
    <row r="304" spans="1:46" ht="9" customHeight="1">
      <c r="A304" s="3"/>
      <c r="B304" s="81"/>
      <c r="C304" s="82"/>
      <c r="D304" s="121" t="e">
        <f>VLOOKUP(#REF!,#REF!,14,FALSE)</f>
        <v>#REF!</v>
      </c>
      <c r="E304" s="122"/>
      <c r="F304" s="122"/>
      <c r="G304" s="122"/>
      <c r="H304" s="122"/>
      <c r="I304" s="122"/>
      <c r="J304" s="122"/>
      <c r="K304" s="123"/>
      <c r="L304" s="127" t="e">
        <f>VLOOKUP(#REF!,#REF!,13,FALSE)</f>
        <v>#REF!</v>
      </c>
      <c r="M304" s="128"/>
      <c r="N304" s="128"/>
      <c r="O304" s="128"/>
      <c r="P304" s="128"/>
      <c r="Q304" s="128"/>
      <c r="R304" s="128"/>
      <c r="S304" s="128"/>
      <c r="T304" s="128"/>
      <c r="U304" s="128"/>
      <c r="V304" s="128"/>
      <c r="W304" s="128"/>
      <c r="X304" s="128"/>
      <c r="Y304" s="128"/>
      <c r="Z304" s="128"/>
      <c r="AA304" s="128"/>
      <c r="AB304" s="128"/>
      <c r="AC304" s="128"/>
      <c r="AD304" s="128"/>
      <c r="AE304" s="128"/>
      <c r="AF304" s="128"/>
      <c r="AG304" s="128"/>
      <c r="AH304" s="128"/>
      <c r="AI304" s="128"/>
      <c r="AJ304" s="128"/>
      <c r="AK304" s="128"/>
      <c r="AL304" s="128"/>
      <c r="AM304" s="129"/>
      <c r="AN304" s="136" t="e">
        <f>VLOOKUP(#REF!,#REF!,10,FALSE)</f>
        <v>#REF!</v>
      </c>
      <c r="AO304" s="137"/>
      <c r="AP304" s="137"/>
      <c r="AQ304" s="137"/>
      <c r="AR304" s="137"/>
      <c r="AS304" s="137"/>
      <c r="AT304" s="138"/>
    </row>
    <row r="305" spans="1:46" ht="9" customHeight="1">
      <c r="A305" s="3"/>
      <c r="B305" s="81"/>
      <c r="C305" s="82"/>
      <c r="D305" s="124"/>
      <c r="E305" s="125"/>
      <c r="F305" s="125"/>
      <c r="G305" s="125"/>
      <c r="H305" s="125"/>
      <c r="I305" s="125"/>
      <c r="J305" s="125"/>
      <c r="K305" s="126"/>
      <c r="L305" s="130"/>
      <c r="M305" s="131"/>
      <c r="N305" s="131"/>
      <c r="O305" s="131"/>
      <c r="P305" s="131"/>
      <c r="Q305" s="131"/>
      <c r="R305" s="131"/>
      <c r="S305" s="131"/>
      <c r="T305" s="131"/>
      <c r="U305" s="131"/>
      <c r="V305" s="131"/>
      <c r="W305" s="131"/>
      <c r="X305" s="131"/>
      <c r="Y305" s="131"/>
      <c r="Z305" s="131"/>
      <c r="AA305" s="131"/>
      <c r="AB305" s="131"/>
      <c r="AC305" s="131"/>
      <c r="AD305" s="131"/>
      <c r="AE305" s="131"/>
      <c r="AF305" s="131"/>
      <c r="AG305" s="131"/>
      <c r="AH305" s="131"/>
      <c r="AI305" s="131"/>
      <c r="AJ305" s="131"/>
      <c r="AK305" s="131"/>
      <c r="AL305" s="131"/>
      <c r="AM305" s="132"/>
      <c r="AN305" s="139"/>
      <c r="AO305" s="140"/>
      <c r="AP305" s="140"/>
      <c r="AQ305" s="140"/>
      <c r="AR305" s="140"/>
      <c r="AS305" s="140"/>
      <c r="AT305" s="141"/>
    </row>
    <row r="306" spans="1:46" ht="9" customHeight="1">
      <c r="A306" s="3"/>
      <c r="B306" s="81"/>
      <c r="C306" s="82"/>
      <c r="D306" s="142" t="e">
        <f>VLOOKUP(D304,#REF!,4,FALSE)</f>
        <v>#REF!</v>
      </c>
      <c r="E306" s="143"/>
      <c r="F306" s="143"/>
      <c r="G306" s="143"/>
      <c r="H306" s="143"/>
      <c r="I306" s="143"/>
      <c r="J306" s="143"/>
      <c r="K306" s="144"/>
      <c r="L306" s="130"/>
      <c r="M306" s="131"/>
      <c r="N306" s="131"/>
      <c r="O306" s="131"/>
      <c r="P306" s="131"/>
      <c r="Q306" s="131"/>
      <c r="R306" s="131"/>
      <c r="S306" s="131"/>
      <c r="T306" s="131"/>
      <c r="U306" s="131"/>
      <c r="V306" s="131"/>
      <c r="W306" s="131"/>
      <c r="X306" s="131"/>
      <c r="Y306" s="131"/>
      <c r="Z306" s="131"/>
      <c r="AA306" s="131"/>
      <c r="AB306" s="131"/>
      <c r="AC306" s="131"/>
      <c r="AD306" s="131"/>
      <c r="AE306" s="131"/>
      <c r="AF306" s="131"/>
      <c r="AG306" s="131"/>
      <c r="AH306" s="131"/>
      <c r="AI306" s="131"/>
      <c r="AJ306" s="131"/>
      <c r="AK306" s="131"/>
      <c r="AL306" s="131"/>
      <c r="AM306" s="132"/>
      <c r="AN306" s="139"/>
      <c r="AO306" s="140"/>
      <c r="AP306" s="140"/>
      <c r="AQ306" s="140"/>
      <c r="AR306" s="140"/>
      <c r="AS306" s="140"/>
      <c r="AT306" s="141"/>
    </row>
    <row r="307" spans="1:46" ht="9" customHeight="1">
      <c r="A307" s="3"/>
      <c r="B307" s="81"/>
      <c r="C307" s="82"/>
      <c r="D307" s="142"/>
      <c r="E307" s="143"/>
      <c r="F307" s="143"/>
      <c r="G307" s="143"/>
      <c r="H307" s="143"/>
      <c r="I307" s="143"/>
      <c r="J307" s="143"/>
      <c r="K307" s="144"/>
      <c r="L307" s="130"/>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2"/>
      <c r="AO307" s="6"/>
      <c r="AP307" s="6"/>
      <c r="AR307" s="6"/>
      <c r="AS307" s="6"/>
      <c r="AT307" s="7"/>
    </row>
    <row r="308" spans="1:46" ht="9" customHeight="1">
      <c r="A308" s="3"/>
      <c r="B308" s="81"/>
      <c r="C308" s="82"/>
      <c r="D308" s="145"/>
      <c r="E308" s="146"/>
      <c r="F308" s="146"/>
      <c r="G308" s="146"/>
      <c r="H308" s="146"/>
      <c r="I308" s="146"/>
      <c r="J308" s="146"/>
      <c r="K308" s="147"/>
      <c r="L308" s="130"/>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2"/>
      <c r="AN308" s="71" t="e">
        <f>VLOOKUP(#REF!,#REF!,11,FALSE)</f>
        <v>#REF!</v>
      </c>
      <c r="AO308" s="72"/>
      <c r="AP308" s="72"/>
      <c r="AQ308" s="75" t="s">
        <v>40</v>
      </c>
      <c r="AR308" s="75"/>
      <c r="AS308" s="75"/>
      <c r="AT308" s="76"/>
    </row>
    <row r="309" spans="1:46" ht="9" customHeight="1">
      <c r="A309" s="3"/>
      <c r="B309" s="81"/>
      <c r="C309" s="82"/>
      <c r="D309" s="65" t="e">
        <f>VLOOKUP(#REF!,#REF!,5,FALSE)</f>
        <v>#REF!</v>
      </c>
      <c r="E309" s="66"/>
      <c r="F309" s="66"/>
      <c r="G309" s="66"/>
      <c r="H309" s="66"/>
      <c r="I309" s="66"/>
      <c r="J309" s="66"/>
      <c r="K309" s="67"/>
      <c r="L309" s="130"/>
      <c r="M309" s="131"/>
      <c r="N309" s="131"/>
      <c r="O309" s="131"/>
      <c r="P309" s="131"/>
      <c r="Q309" s="131"/>
      <c r="R309" s="131"/>
      <c r="S309" s="131"/>
      <c r="T309" s="131"/>
      <c r="U309" s="131"/>
      <c r="V309" s="131"/>
      <c r="W309" s="131"/>
      <c r="X309" s="131"/>
      <c r="Y309" s="131"/>
      <c r="Z309" s="131"/>
      <c r="AA309" s="131"/>
      <c r="AB309" s="131"/>
      <c r="AC309" s="131"/>
      <c r="AD309" s="131"/>
      <c r="AE309" s="131"/>
      <c r="AF309" s="131"/>
      <c r="AG309" s="131"/>
      <c r="AH309" s="131"/>
      <c r="AI309" s="131"/>
      <c r="AJ309" s="131"/>
      <c r="AK309" s="131"/>
      <c r="AL309" s="131"/>
      <c r="AM309" s="132"/>
      <c r="AN309" s="71"/>
      <c r="AO309" s="72"/>
      <c r="AP309" s="72"/>
      <c r="AQ309" s="75"/>
      <c r="AR309" s="75"/>
      <c r="AS309" s="75"/>
      <c r="AT309" s="76"/>
    </row>
    <row r="310" spans="1:46" ht="9" customHeight="1" thickBot="1">
      <c r="A310" s="3"/>
      <c r="B310" s="83"/>
      <c r="C310" s="84"/>
      <c r="D310" s="68"/>
      <c r="E310" s="69"/>
      <c r="F310" s="69"/>
      <c r="G310" s="69"/>
      <c r="H310" s="69"/>
      <c r="I310" s="69"/>
      <c r="J310" s="69"/>
      <c r="K310" s="70"/>
      <c r="L310" s="133"/>
      <c r="M310" s="134"/>
      <c r="N310" s="134"/>
      <c r="O310" s="134"/>
      <c r="P310" s="134"/>
      <c r="Q310" s="134"/>
      <c r="R310" s="134"/>
      <c r="S310" s="134"/>
      <c r="T310" s="134"/>
      <c r="U310" s="134"/>
      <c r="V310" s="134"/>
      <c r="W310" s="134"/>
      <c r="X310" s="134"/>
      <c r="Y310" s="134"/>
      <c r="Z310" s="134"/>
      <c r="AA310" s="134"/>
      <c r="AB310" s="134"/>
      <c r="AC310" s="134"/>
      <c r="AD310" s="134"/>
      <c r="AE310" s="134"/>
      <c r="AF310" s="134"/>
      <c r="AG310" s="134"/>
      <c r="AH310" s="134"/>
      <c r="AI310" s="134"/>
      <c r="AJ310" s="134"/>
      <c r="AK310" s="134"/>
      <c r="AL310" s="134"/>
      <c r="AM310" s="135"/>
      <c r="AN310" s="73"/>
      <c r="AO310" s="74"/>
      <c r="AP310" s="74"/>
      <c r="AQ310" s="77"/>
      <c r="AR310" s="77"/>
      <c r="AS310" s="77"/>
      <c r="AT310" s="78"/>
    </row>
    <row r="311" spans="1:46" ht="7.5" customHeight="1" thickTop="1">
      <c r="A311" s="2"/>
      <c r="B311" s="79" t="s">
        <v>18</v>
      </c>
      <c r="C311" s="80"/>
      <c r="D311" s="85" t="e">
        <f>VLOOKUP(#REF!,#REF!,2,FALSE)</f>
        <v>#REF!</v>
      </c>
      <c r="E311" s="86"/>
      <c r="F311" s="86"/>
      <c r="G311" s="86"/>
      <c r="H311" s="86"/>
      <c r="I311" s="86"/>
      <c r="J311" s="86"/>
      <c r="K311" s="87"/>
      <c r="L311" s="94" t="e">
        <f>VLOOKUP(#REF!,#REF!,6,FALSE)</f>
        <v>#REF!</v>
      </c>
      <c r="M311" s="95"/>
      <c r="N311" s="95"/>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5"/>
      <c r="AL311" s="95"/>
      <c r="AM311" s="95"/>
      <c r="AN311" s="100" t="e">
        <f>VLOOKUP(#REF!,#REF!,7,FALSE)</f>
        <v>#REF!</v>
      </c>
      <c r="AO311" s="101"/>
      <c r="AP311" s="101"/>
      <c r="AQ311" s="101"/>
      <c r="AR311" s="106" t="e">
        <f>VLOOKUP(#REF!,#REF!,8,FALSE)</f>
        <v>#REF!</v>
      </c>
      <c r="AS311" s="107"/>
      <c r="AT311" s="108"/>
    </row>
    <row r="312" spans="1:46" ht="7.5" customHeight="1">
      <c r="A312" s="3"/>
      <c r="B312" s="81"/>
      <c r="C312" s="82"/>
      <c r="D312" s="88"/>
      <c r="E312" s="89"/>
      <c r="F312" s="89"/>
      <c r="G312" s="89"/>
      <c r="H312" s="89"/>
      <c r="I312" s="89"/>
      <c r="J312" s="89"/>
      <c r="K312" s="90"/>
      <c r="L312" s="96"/>
      <c r="M312" s="97"/>
      <c r="N312" s="97"/>
      <c r="O312" s="97"/>
      <c r="P312" s="97"/>
      <c r="Q312" s="97"/>
      <c r="R312" s="97"/>
      <c r="S312" s="97"/>
      <c r="T312" s="97"/>
      <c r="U312" s="97"/>
      <c r="V312" s="97"/>
      <c r="W312" s="97"/>
      <c r="X312" s="97"/>
      <c r="Y312" s="97"/>
      <c r="Z312" s="97"/>
      <c r="AA312" s="97"/>
      <c r="AB312" s="97"/>
      <c r="AC312" s="97"/>
      <c r="AD312" s="97"/>
      <c r="AE312" s="97"/>
      <c r="AF312" s="97"/>
      <c r="AG312" s="97"/>
      <c r="AH312" s="97"/>
      <c r="AI312" s="97"/>
      <c r="AJ312" s="97"/>
      <c r="AK312" s="97"/>
      <c r="AL312" s="97"/>
      <c r="AM312" s="97"/>
      <c r="AN312" s="102"/>
      <c r="AO312" s="103"/>
      <c r="AP312" s="103"/>
      <c r="AQ312" s="103"/>
      <c r="AR312" s="109"/>
      <c r="AS312" s="110"/>
      <c r="AT312" s="111"/>
    </row>
    <row r="313" spans="1:46" ht="7.5" customHeight="1">
      <c r="A313" s="3"/>
      <c r="B313" s="81"/>
      <c r="C313" s="82"/>
      <c r="D313" s="91"/>
      <c r="E313" s="92"/>
      <c r="F313" s="92"/>
      <c r="G313" s="92"/>
      <c r="H313" s="92"/>
      <c r="I313" s="92"/>
      <c r="J313" s="92"/>
      <c r="K313" s="93"/>
      <c r="L313" s="96"/>
      <c r="M313" s="97"/>
      <c r="N313" s="97"/>
      <c r="O313" s="97"/>
      <c r="P313" s="97"/>
      <c r="Q313" s="97"/>
      <c r="R313" s="97"/>
      <c r="S313" s="97"/>
      <c r="T313" s="97"/>
      <c r="U313" s="97"/>
      <c r="V313" s="97"/>
      <c r="W313" s="97"/>
      <c r="X313" s="97"/>
      <c r="Y313" s="97"/>
      <c r="Z313" s="97"/>
      <c r="AA313" s="97"/>
      <c r="AB313" s="97"/>
      <c r="AC313" s="97"/>
      <c r="AD313" s="97"/>
      <c r="AE313" s="97"/>
      <c r="AF313" s="97"/>
      <c r="AG313" s="97"/>
      <c r="AH313" s="97"/>
      <c r="AI313" s="97"/>
      <c r="AJ313" s="97"/>
      <c r="AK313" s="97"/>
      <c r="AL313" s="97"/>
      <c r="AM313" s="97"/>
      <c r="AN313" s="102"/>
      <c r="AO313" s="103"/>
      <c r="AP313" s="103"/>
      <c r="AQ313" s="103"/>
      <c r="AR313" s="109"/>
      <c r="AS313" s="110"/>
      <c r="AT313" s="111"/>
    </row>
    <row r="314" spans="1:46" ht="9" customHeight="1">
      <c r="A314" s="3"/>
      <c r="B314" s="81"/>
      <c r="C314" s="82"/>
      <c r="D314" s="115" t="e">
        <f>VLOOKUP(#REF!,#REF!,3,FALSE)</f>
        <v>#REF!</v>
      </c>
      <c r="E314" s="116"/>
      <c r="F314" s="116"/>
      <c r="G314" s="116"/>
      <c r="H314" s="116"/>
      <c r="I314" s="116"/>
      <c r="J314" s="116"/>
      <c r="K314" s="117"/>
      <c r="L314" s="96"/>
      <c r="M314" s="97"/>
      <c r="N314" s="97"/>
      <c r="O314" s="97"/>
      <c r="P314" s="97"/>
      <c r="Q314" s="97"/>
      <c r="R314" s="97"/>
      <c r="S314" s="97"/>
      <c r="T314" s="97"/>
      <c r="U314" s="97"/>
      <c r="V314" s="97"/>
      <c r="W314" s="97"/>
      <c r="X314" s="97"/>
      <c r="Y314" s="97"/>
      <c r="Z314" s="97"/>
      <c r="AA314" s="97"/>
      <c r="AB314" s="97"/>
      <c r="AC314" s="97"/>
      <c r="AD314" s="97"/>
      <c r="AE314" s="97"/>
      <c r="AF314" s="97"/>
      <c r="AG314" s="97"/>
      <c r="AH314" s="97"/>
      <c r="AI314" s="97"/>
      <c r="AJ314" s="97"/>
      <c r="AK314" s="97"/>
      <c r="AL314" s="97"/>
      <c r="AM314" s="97"/>
      <c r="AN314" s="102"/>
      <c r="AO314" s="103"/>
      <c r="AP314" s="103"/>
      <c r="AQ314" s="103"/>
      <c r="AR314" s="109"/>
      <c r="AS314" s="110"/>
      <c r="AT314" s="111"/>
    </row>
    <row r="315" spans="1:46" ht="9" customHeight="1">
      <c r="A315" s="3"/>
      <c r="B315" s="81"/>
      <c r="C315" s="82"/>
      <c r="D315" s="118"/>
      <c r="E315" s="119"/>
      <c r="F315" s="119"/>
      <c r="G315" s="119"/>
      <c r="H315" s="119"/>
      <c r="I315" s="119"/>
      <c r="J315" s="119"/>
      <c r="K315" s="120"/>
      <c r="L315" s="98"/>
      <c r="M315" s="99"/>
      <c r="N315" s="99"/>
      <c r="O315" s="99"/>
      <c r="P315" s="99"/>
      <c r="Q315" s="99"/>
      <c r="R315" s="99"/>
      <c r="S315" s="99"/>
      <c r="T315" s="99"/>
      <c r="U315" s="99"/>
      <c r="V315" s="99"/>
      <c r="W315" s="99"/>
      <c r="X315" s="99"/>
      <c r="Y315" s="99"/>
      <c r="Z315" s="99"/>
      <c r="AA315" s="99"/>
      <c r="AB315" s="99"/>
      <c r="AC315" s="99"/>
      <c r="AD315" s="99"/>
      <c r="AE315" s="99"/>
      <c r="AF315" s="99"/>
      <c r="AG315" s="99"/>
      <c r="AH315" s="99"/>
      <c r="AI315" s="99"/>
      <c r="AJ315" s="99"/>
      <c r="AK315" s="99"/>
      <c r="AL315" s="99"/>
      <c r="AM315" s="99"/>
      <c r="AN315" s="104"/>
      <c r="AO315" s="105"/>
      <c r="AP315" s="105"/>
      <c r="AQ315" s="105"/>
      <c r="AR315" s="112"/>
      <c r="AS315" s="113"/>
      <c r="AT315" s="114"/>
    </row>
    <row r="316" spans="1:46" ht="9" customHeight="1">
      <c r="A316" s="3"/>
      <c r="B316" s="81"/>
      <c r="C316" s="82"/>
      <c r="D316" s="121" t="e">
        <f>VLOOKUP(#REF!,#REF!,14,FALSE)</f>
        <v>#REF!</v>
      </c>
      <c r="E316" s="122"/>
      <c r="F316" s="122"/>
      <c r="G316" s="122"/>
      <c r="H316" s="122"/>
      <c r="I316" s="122"/>
      <c r="J316" s="122"/>
      <c r="K316" s="123"/>
      <c r="L316" s="127" t="e">
        <f>VLOOKUP(#REF!,#REF!,13,FALSE)</f>
        <v>#REF!</v>
      </c>
      <c r="M316" s="128"/>
      <c r="N316" s="128"/>
      <c r="O316" s="128"/>
      <c r="P316" s="128"/>
      <c r="Q316" s="128"/>
      <c r="R316" s="128"/>
      <c r="S316" s="128"/>
      <c r="T316" s="128"/>
      <c r="U316" s="128"/>
      <c r="V316" s="128"/>
      <c r="W316" s="128"/>
      <c r="X316" s="128"/>
      <c r="Y316" s="128"/>
      <c r="Z316" s="128"/>
      <c r="AA316" s="128"/>
      <c r="AB316" s="128"/>
      <c r="AC316" s="128"/>
      <c r="AD316" s="128"/>
      <c r="AE316" s="128"/>
      <c r="AF316" s="128"/>
      <c r="AG316" s="128"/>
      <c r="AH316" s="128"/>
      <c r="AI316" s="128"/>
      <c r="AJ316" s="128"/>
      <c r="AK316" s="128"/>
      <c r="AL316" s="128"/>
      <c r="AM316" s="129"/>
      <c r="AN316" s="136" t="e">
        <f>VLOOKUP(#REF!,#REF!,10,FALSE)</f>
        <v>#REF!</v>
      </c>
      <c r="AO316" s="137"/>
      <c r="AP316" s="137"/>
      <c r="AQ316" s="137"/>
      <c r="AR316" s="137"/>
      <c r="AS316" s="137"/>
      <c r="AT316" s="138"/>
    </row>
    <row r="317" spans="1:46" ht="9" customHeight="1">
      <c r="A317" s="3"/>
      <c r="B317" s="81"/>
      <c r="C317" s="82"/>
      <c r="D317" s="124"/>
      <c r="E317" s="125"/>
      <c r="F317" s="125"/>
      <c r="G317" s="125"/>
      <c r="H317" s="125"/>
      <c r="I317" s="125"/>
      <c r="J317" s="125"/>
      <c r="K317" s="126"/>
      <c r="L317" s="130"/>
      <c r="M317" s="131"/>
      <c r="N317" s="131"/>
      <c r="O317" s="131"/>
      <c r="P317" s="131"/>
      <c r="Q317" s="131"/>
      <c r="R317" s="131"/>
      <c r="S317" s="131"/>
      <c r="T317" s="131"/>
      <c r="U317" s="131"/>
      <c r="V317" s="131"/>
      <c r="W317" s="131"/>
      <c r="X317" s="131"/>
      <c r="Y317" s="131"/>
      <c r="Z317" s="131"/>
      <c r="AA317" s="131"/>
      <c r="AB317" s="131"/>
      <c r="AC317" s="131"/>
      <c r="AD317" s="131"/>
      <c r="AE317" s="131"/>
      <c r="AF317" s="131"/>
      <c r="AG317" s="131"/>
      <c r="AH317" s="131"/>
      <c r="AI317" s="131"/>
      <c r="AJ317" s="131"/>
      <c r="AK317" s="131"/>
      <c r="AL317" s="131"/>
      <c r="AM317" s="132"/>
      <c r="AN317" s="139"/>
      <c r="AO317" s="140"/>
      <c r="AP317" s="140"/>
      <c r="AQ317" s="140"/>
      <c r="AR317" s="140"/>
      <c r="AS317" s="140"/>
      <c r="AT317" s="141"/>
    </row>
    <row r="318" spans="1:46" ht="9" customHeight="1">
      <c r="A318" s="3"/>
      <c r="B318" s="81"/>
      <c r="C318" s="82"/>
      <c r="D318" s="142" t="e">
        <f>VLOOKUP(D316,#REF!,4,FALSE)</f>
        <v>#REF!</v>
      </c>
      <c r="E318" s="143"/>
      <c r="F318" s="143"/>
      <c r="G318" s="143"/>
      <c r="H318" s="143"/>
      <c r="I318" s="143"/>
      <c r="J318" s="143"/>
      <c r="K318" s="144"/>
      <c r="L318" s="130"/>
      <c r="M318" s="131"/>
      <c r="N318" s="131"/>
      <c r="O318" s="131"/>
      <c r="P318" s="131"/>
      <c r="Q318" s="131"/>
      <c r="R318" s="131"/>
      <c r="S318" s="131"/>
      <c r="T318" s="131"/>
      <c r="U318" s="131"/>
      <c r="V318" s="131"/>
      <c r="W318" s="131"/>
      <c r="X318" s="131"/>
      <c r="Y318" s="131"/>
      <c r="Z318" s="131"/>
      <c r="AA318" s="131"/>
      <c r="AB318" s="131"/>
      <c r="AC318" s="131"/>
      <c r="AD318" s="131"/>
      <c r="AE318" s="131"/>
      <c r="AF318" s="131"/>
      <c r="AG318" s="131"/>
      <c r="AH318" s="131"/>
      <c r="AI318" s="131"/>
      <c r="AJ318" s="131"/>
      <c r="AK318" s="131"/>
      <c r="AL318" s="131"/>
      <c r="AM318" s="132"/>
      <c r="AN318" s="139"/>
      <c r="AO318" s="140"/>
      <c r="AP318" s="140"/>
      <c r="AQ318" s="140"/>
      <c r="AR318" s="140"/>
      <c r="AS318" s="140"/>
      <c r="AT318" s="141"/>
    </row>
    <row r="319" spans="1:46" ht="9" customHeight="1">
      <c r="A319" s="3"/>
      <c r="B319" s="81"/>
      <c r="C319" s="82"/>
      <c r="D319" s="142"/>
      <c r="E319" s="143"/>
      <c r="F319" s="143"/>
      <c r="G319" s="143"/>
      <c r="H319" s="143"/>
      <c r="I319" s="143"/>
      <c r="J319" s="143"/>
      <c r="K319" s="144"/>
      <c r="L319" s="130"/>
      <c r="M319" s="131"/>
      <c r="N319" s="131"/>
      <c r="O319" s="131"/>
      <c r="P319" s="131"/>
      <c r="Q319" s="131"/>
      <c r="R319" s="131"/>
      <c r="S319" s="131"/>
      <c r="T319" s="131"/>
      <c r="U319" s="131"/>
      <c r="V319" s="131"/>
      <c r="W319" s="131"/>
      <c r="X319" s="131"/>
      <c r="Y319" s="131"/>
      <c r="Z319" s="131"/>
      <c r="AA319" s="131"/>
      <c r="AB319" s="131"/>
      <c r="AC319" s="131"/>
      <c r="AD319" s="131"/>
      <c r="AE319" s="131"/>
      <c r="AF319" s="131"/>
      <c r="AG319" s="131"/>
      <c r="AH319" s="131"/>
      <c r="AI319" s="131"/>
      <c r="AJ319" s="131"/>
      <c r="AK319" s="131"/>
      <c r="AL319" s="131"/>
      <c r="AM319" s="132"/>
      <c r="AO319" s="6"/>
      <c r="AP319" s="6"/>
      <c r="AR319" s="6"/>
      <c r="AS319" s="6"/>
      <c r="AT319" s="7"/>
    </row>
    <row r="320" spans="1:46" ht="9" customHeight="1">
      <c r="A320" s="3"/>
      <c r="B320" s="81"/>
      <c r="C320" s="82"/>
      <c r="D320" s="145"/>
      <c r="E320" s="146"/>
      <c r="F320" s="146"/>
      <c r="G320" s="146"/>
      <c r="H320" s="146"/>
      <c r="I320" s="146"/>
      <c r="J320" s="146"/>
      <c r="K320" s="147"/>
      <c r="L320" s="130"/>
      <c r="M320" s="131"/>
      <c r="N320" s="131"/>
      <c r="O320" s="131"/>
      <c r="P320" s="131"/>
      <c r="Q320" s="131"/>
      <c r="R320" s="131"/>
      <c r="S320" s="131"/>
      <c r="T320" s="131"/>
      <c r="U320" s="131"/>
      <c r="V320" s="131"/>
      <c r="W320" s="131"/>
      <c r="X320" s="131"/>
      <c r="Y320" s="131"/>
      <c r="Z320" s="131"/>
      <c r="AA320" s="131"/>
      <c r="AB320" s="131"/>
      <c r="AC320" s="131"/>
      <c r="AD320" s="131"/>
      <c r="AE320" s="131"/>
      <c r="AF320" s="131"/>
      <c r="AG320" s="131"/>
      <c r="AH320" s="131"/>
      <c r="AI320" s="131"/>
      <c r="AJ320" s="131"/>
      <c r="AK320" s="131"/>
      <c r="AL320" s="131"/>
      <c r="AM320" s="132"/>
      <c r="AN320" s="71" t="e">
        <f>VLOOKUP(#REF!,#REF!,11,FALSE)</f>
        <v>#REF!</v>
      </c>
      <c r="AO320" s="72"/>
      <c r="AP320" s="72"/>
      <c r="AQ320" s="75" t="s">
        <v>40</v>
      </c>
      <c r="AR320" s="75"/>
      <c r="AS320" s="75"/>
      <c r="AT320" s="76"/>
    </row>
    <row r="321" spans="1:46" ht="9" customHeight="1">
      <c r="A321" s="3"/>
      <c r="B321" s="81"/>
      <c r="C321" s="82"/>
      <c r="D321" s="65" t="e">
        <f>VLOOKUP(#REF!,#REF!,5,FALSE)</f>
        <v>#REF!</v>
      </c>
      <c r="E321" s="66"/>
      <c r="F321" s="66"/>
      <c r="G321" s="66"/>
      <c r="H321" s="66"/>
      <c r="I321" s="66"/>
      <c r="J321" s="66"/>
      <c r="K321" s="67"/>
      <c r="L321" s="130"/>
      <c r="M321" s="131"/>
      <c r="N321" s="131"/>
      <c r="O321" s="131"/>
      <c r="P321" s="131"/>
      <c r="Q321" s="131"/>
      <c r="R321" s="131"/>
      <c r="S321" s="131"/>
      <c r="T321" s="131"/>
      <c r="U321" s="131"/>
      <c r="V321" s="131"/>
      <c r="W321" s="131"/>
      <c r="X321" s="131"/>
      <c r="Y321" s="131"/>
      <c r="Z321" s="131"/>
      <c r="AA321" s="131"/>
      <c r="AB321" s="131"/>
      <c r="AC321" s="131"/>
      <c r="AD321" s="131"/>
      <c r="AE321" s="131"/>
      <c r="AF321" s="131"/>
      <c r="AG321" s="131"/>
      <c r="AH321" s="131"/>
      <c r="AI321" s="131"/>
      <c r="AJ321" s="131"/>
      <c r="AK321" s="131"/>
      <c r="AL321" s="131"/>
      <c r="AM321" s="132"/>
      <c r="AN321" s="71"/>
      <c r="AO321" s="72"/>
      <c r="AP321" s="72"/>
      <c r="AQ321" s="75"/>
      <c r="AR321" s="75"/>
      <c r="AS321" s="75"/>
      <c r="AT321" s="76"/>
    </row>
    <row r="322" spans="1:46" ht="9" customHeight="1" thickBot="1">
      <c r="A322" s="3"/>
      <c r="B322" s="83"/>
      <c r="C322" s="84"/>
      <c r="D322" s="68"/>
      <c r="E322" s="69"/>
      <c r="F322" s="69"/>
      <c r="G322" s="69"/>
      <c r="H322" s="69"/>
      <c r="I322" s="69"/>
      <c r="J322" s="69"/>
      <c r="K322" s="70"/>
      <c r="L322" s="133"/>
      <c r="M322" s="134"/>
      <c r="N322" s="134"/>
      <c r="O322" s="134"/>
      <c r="P322" s="134"/>
      <c r="Q322" s="134"/>
      <c r="R322" s="134"/>
      <c r="S322" s="134"/>
      <c r="T322" s="134"/>
      <c r="U322" s="134"/>
      <c r="V322" s="134"/>
      <c r="W322" s="134"/>
      <c r="X322" s="134"/>
      <c r="Y322" s="134"/>
      <c r="Z322" s="134"/>
      <c r="AA322" s="134"/>
      <c r="AB322" s="134"/>
      <c r="AC322" s="134"/>
      <c r="AD322" s="134"/>
      <c r="AE322" s="134"/>
      <c r="AF322" s="134"/>
      <c r="AG322" s="134"/>
      <c r="AH322" s="134"/>
      <c r="AI322" s="134"/>
      <c r="AJ322" s="134"/>
      <c r="AK322" s="134"/>
      <c r="AL322" s="134"/>
      <c r="AM322" s="135"/>
      <c r="AN322" s="73"/>
      <c r="AO322" s="74"/>
      <c r="AP322" s="74"/>
      <c r="AQ322" s="77"/>
      <c r="AR322" s="77"/>
      <c r="AS322" s="77"/>
      <c r="AT322" s="78"/>
    </row>
    <row r="323" spans="1:46" ht="7.5" customHeight="1" thickTop="1">
      <c r="A323" s="2"/>
      <c r="B323" s="79" t="s">
        <v>17</v>
      </c>
      <c r="C323" s="80"/>
      <c r="D323" s="85" t="e">
        <f>VLOOKUP(#REF!,#REF!,2,FALSE)</f>
        <v>#REF!</v>
      </c>
      <c r="E323" s="86"/>
      <c r="F323" s="86"/>
      <c r="G323" s="86"/>
      <c r="H323" s="86"/>
      <c r="I323" s="86"/>
      <c r="J323" s="86"/>
      <c r="K323" s="87"/>
      <c r="L323" s="94" t="e">
        <f>VLOOKUP(#REF!,#REF!,6,FALSE)</f>
        <v>#REF!</v>
      </c>
      <c r="M323" s="95"/>
      <c r="N323" s="95"/>
      <c r="O323" s="95"/>
      <c r="P323" s="95"/>
      <c r="Q323" s="95"/>
      <c r="R323" s="95"/>
      <c r="S323" s="95"/>
      <c r="T323" s="95"/>
      <c r="U323" s="95"/>
      <c r="V323" s="95"/>
      <c r="W323" s="95"/>
      <c r="X323" s="95"/>
      <c r="Y323" s="95"/>
      <c r="Z323" s="95"/>
      <c r="AA323" s="95"/>
      <c r="AB323" s="95"/>
      <c r="AC323" s="95"/>
      <c r="AD323" s="95"/>
      <c r="AE323" s="95"/>
      <c r="AF323" s="95"/>
      <c r="AG323" s="95"/>
      <c r="AH323" s="95"/>
      <c r="AI323" s="95"/>
      <c r="AJ323" s="95"/>
      <c r="AK323" s="95"/>
      <c r="AL323" s="95"/>
      <c r="AM323" s="95"/>
      <c r="AN323" s="100" t="e">
        <f>VLOOKUP(#REF!,#REF!,7,FALSE)</f>
        <v>#REF!</v>
      </c>
      <c r="AO323" s="101"/>
      <c r="AP323" s="101"/>
      <c r="AQ323" s="101"/>
      <c r="AR323" s="106" t="e">
        <f>VLOOKUP(#REF!,#REF!,8,FALSE)</f>
        <v>#REF!</v>
      </c>
      <c r="AS323" s="107"/>
      <c r="AT323" s="108"/>
    </row>
    <row r="324" spans="1:46" ht="7.5" customHeight="1">
      <c r="A324" s="3"/>
      <c r="B324" s="81"/>
      <c r="C324" s="82"/>
      <c r="D324" s="88"/>
      <c r="E324" s="89"/>
      <c r="F324" s="89"/>
      <c r="G324" s="89"/>
      <c r="H324" s="89"/>
      <c r="I324" s="89"/>
      <c r="J324" s="89"/>
      <c r="K324" s="90"/>
      <c r="L324" s="96"/>
      <c r="M324" s="97"/>
      <c r="N324" s="97"/>
      <c r="O324" s="97"/>
      <c r="P324" s="97"/>
      <c r="Q324" s="97"/>
      <c r="R324" s="97"/>
      <c r="S324" s="97"/>
      <c r="T324" s="97"/>
      <c r="U324" s="97"/>
      <c r="V324" s="97"/>
      <c r="W324" s="97"/>
      <c r="X324" s="97"/>
      <c r="Y324" s="97"/>
      <c r="Z324" s="97"/>
      <c r="AA324" s="97"/>
      <c r="AB324" s="97"/>
      <c r="AC324" s="97"/>
      <c r="AD324" s="97"/>
      <c r="AE324" s="97"/>
      <c r="AF324" s="97"/>
      <c r="AG324" s="97"/>
      <c r="AH324" s="97"/>
      <c r="AI324" s="97"/>
      <c r="AJ324" s="97"/>
      <c r="AK324" s="97"/>
      <c r="AL324" s="97"/>
      <c r="AM324" s="97"/>
      <c r="AN324" s="102"/>
      <c r="AO324" s="103"/>
      <c r="AP324" s="103"/>
      <c r="AQ324" s="103"/>
      <c r="AR324" s="109"/>
      <c r="AS324" s="110"/>
      <c r="AT324" s="111"/>
    </row>
    <row r="325" spans="1:46" ht="7.5" customHeight="1">
      <c r="A325" s="3"/>
      <c r="B325" s="81"/>
      <c r="C325" s="82"/>
      <c r="D325" s="91"/>
      <c r="E325" s="92"/>
      <c r="F325" s="92"/>
      <c r="G325" s="92"/>
      <c r="H325" s="92"/>
      <c r="I325" s="92"/>
      <c r="J325" s="92"/>
      <c r="K325" s="93"/>
      <c r="L325" s="96"/>
      <c r="M325" s="97"/>
      <c r="N325" s="97"/>
      <c r="O325" s="97"/>
      <c r="P325" s="97"/>
      <c r="Q325" s="97"/>
      <c r="R325" s="97"/>
      <c r="S325" s="97"/>
      <c r="T325" s="97"/>
      <c r="U325" s="97"/>
      <c r="V325" s="97"/>
      <c r="W325" s="97"/>
      <c r="X325" s="97"/>
      <c r="Y325" s="97"/>
      <c r="Z325" s="97"/>
      <c r="AA325" s="97"/>
      <c r="AB325" s="97"/>
      <c r="AC325" s="97"/>
      <c r="AD325" s="97"/>
      <c r="AE325" s="97"/>
      <c r="AF325" s="97"/>
      <c r="AG325" s="97"/>
      <c r="AH325" s="97"/>
      <c r="AI325" s="97"/>
      <c r="AJ325" s="97"/>
      <c r="AK325" s="97"/>
      <c r="AL325" s="97"/>
      <c r="AM325" s="97"/>
      <c r="AN325" s="102"/>
      <c r="AO325" s="103"/>
      <c r="AP325" s="103"/>
      <c r="AQ325" s="103"/>
      <c r="AR325" s="109"/>
      <c r="AS325" s="110"/>
      <c r="AT325" s="111"/>
    </row>
    <row r="326" spans="1:46" ht="9" customHeight="1">
      <c r="A326" s="3"/>
      <c r="B326" s="81"/>
      <c r="C326" s="82"/>
      <c r="D326" s="115" t="e">
        <f>VLOOKUP(#REF!,#REF!,3,FALSE)</f>
        <v>#REF!</v>
      </c>
      <c r="E326" s="116"/>
      <c r="F326" s="116"/>
      <c r="G326" s="116"/>
      <c r="H326" s="116"/>
      <c r="I326" s="116"/>
      <c r="J326" s="116"/>
      <c r="K326" s="117"/>
      <c r="L326" s="96"/>
      <c r="M326" s="97"/>
      <c r="N326" s="97"/>
      <c r="O326" s="97"/>
      <c r="P326" s="97"/>
      <c r="Q326" s="97"/>
      <c r="R326" s="97"/>
      <c r="S326" s="97"/>
      <c r="T326" s="97"/>
      <c r="U326" s="97"/>
      <c r="V326" s="97"/>
      <c r="W326" s="97"/>
      <c r="X326" s="97"/>
      <c r="Y326" s="97"/>
      <c r="Z326" s="97"/>
      <c r="AA326" s="97"/>
      <c r="AB326" s="97"/>
      <c r="AC326" s="97"/>
      <c r="AD326" s="97"/>
      <c r="AE326" s="97"/>
      <c r="AF326" s="97"/>
      <c r="AG326" s="97"/>
      <c r="AH326" s="97"/>
      <c r="AI326" s="97"/>
      <c r="AJ326" s="97"/>
      <c r="AK326" s="97"/>
      <c r="AL326" s="97"/>
      <c r="AM326" s="97"/>
      <c r="AN326" s="102"/>
      <c r="AO326" s="103"/>
      <c r="AP326" s="103"/>
      <c r="AQ326" s="103"/>
      <c r="AR326" s="109"/>
      <c r="AS326" s="110"/>
      <c r="AT326" s="111"/>
    </row>
    <row r="327" spans="1:46" ht="9" customHeight="1">
      <c r="A327" s="3"/>
      <c r="B327" s="81"/>
      <c r="C327" s="82"/>
      <c r="D327" s="118"/>
      <c r="E327" s="119"/>
      <c r="F327" s="119"/>
      <c r="G327" s="119"/>
      <c r="H327" s="119"/>
      <c r="I327" s="119"/>
      <c r="J327" s="119"/>
      <c r="K327" s="120"/>
      <c r="L327" s="98"/>
      <c r="M327" s="99"/>
      <c r="N327" s="99"/>
      <c r="O327" s="99"/>
      <c r="P327" s="99"/>
      <c r="Q327" s="99"/>
      <c r="R327" s="99"/>
      <c r="S327" s="99"/>
      <c r="T327" s="99"/>
      <c r="U327" s="99"/>
      <c r="V327" s="99"/>
      <c r="W327" s="99"/>
      <c r="X327" s="99"/>
      <c r="Y327" s="99"/>
      <c r="Z327" s="99"/>
      <c r="AA327" s="99"/>
      <c r="AB327" s="99"/>
      <c r="AC327" s="99"/>
      <c r="AD327" s="99"/>
      <c r="AE327" s="99"/>
      <c r="AF327" s="99"/>
      <c r="AG327" s="99"/>
      <c r="AH327" s="99"/>
      <c r="AI327" s="99"/>
      <c r="AJ327" s="99"/>
      <c r="AK327" s="99"/>
      <c r="AL327" s="99"/>
      <c r="AM327" s="99"/>
      <c r="AN327" s="104"/>
      <c r="AO327" s="105"/>
      <c r="AP327" s="105"/>
      <c r="AQ327" s="105"/>
      <c r="AR327" s="112"/>
      <c r="AS327" s="113"/>
      <c r="AT327" s="114"/>
    </row>
    <row r="328" spans="1:46" ht="9" customHeight="1">
      <c r="A328" s="3"/>
      <c r="B328" s="81"/>
      <c r="C328" s="82"/>
      <c r="D328" s="121" t="e">
        <f>VLOOKUP(#REF!,#REF!,14,FALSE)</f>
        <v>#REF!</v>
      </c>
      <c r="E328" s="122"/>
      <c r="F328" s="122"/>
      <c r="G328" s="122"/>
      <c r="H328" s="122"/>
      <c r="I328" s="122"/>
      <c r="J328" s="122"/>
      <c r="K328" s="123"/>
      <c r="L328" s="127" t="e">
        <f>VLOOKUP(#REF!,#REF!,13,FALSE)</f>
        <v>#REF!</v>
      </c>
      <c r="M328" s="128"/>
      <c r="N328" s="128"/>
      <c r="O328" s="128"/>
      <c r="P328" s="128"/>
      <c r="Q328" s="128"/>
      <c r="R328" s="128"/>
      <c r="S328" s="128"/>
      <c r="T328" s="128"/>
      <c r="U328" s="128"/>
      <c r="V328" s="128"/>
      <c r="W328" s="128"/>
      <c r="X328" s="128"/>
      <c r="Y328" s="128"/>
      <c r="Z328" s="128"/>
      <c r="AA328" s="128"/>
      <c r="AB328" s="128"/>
      <c r="AC328" s="128"/>
      <c r="AD328" s="128"/>
      <c r="AE328" s="128"/>
      <c r="AF328" s="128"/>
      <c r="AG328" s="128"/>
      <c r="AH328" s="128"/>
      <c r="AI328" s="128"/>
      <c r="AJ328" s="128"/>
      <c r="AK328" s="128"/>
      <c r="AL328" s="128"/>
      <c r="AM328" s="129"/>
      <c r="AN328" s="136" t="e">
        <f>VLOOKUP(#REF!,#REF!,10,FALSE)</f>
        <v>#REF!</v>
      </c>
      <c r="AO328" s="137"/>
      <c r="AP328" s="137"/>
      <c r="AQ328" s="137"/>
      <c r="AR328" s="137"/>
      <c r="AS328" s="137"/>
      <c r="AT328" s="138"/>
    </row>
    <row r="329" spans="1:46" ht="9" customHeight="1">
      <c r="A329" s="3"/>
      <c r="B329" s="81"/>
      <c r="C329" s="82"/>
      <c r="D329" s="124"/>
      <c r="E329" s="125"/>
      <c r="F329" s="125"/>
      <c r="G329" s="125"/>
      <c r="H329" s="125"/>
      <c r="I329" s="125"/>
      <c r="J329" s="125"/>
      <c r="K329" s="126"/>
      <c r="L329" s="130"/>
      <c r="M329" s="131"/>
      <c r="N329" s="131"/>
      <c r="O329" s="131"/>
      <c r="P329" s="131"/>
      <c r="Q329" s="131"/>
      <c r="R329" s="131"/>
      <c r="S329" s="131"/>
      <c r="T329" s="131"/>
      <c r="U329" s="131"/>
      <c r="V329" s="131"/>
      <c r="W329" s="131"/>
      <c r="X329" s="131"/>
      <c r="Y329" s="131"/>
      <c r="Z329" s="131"/>
      <c r="AA329" s="131"/>
      <c r="AB329" s="131"/>
      <c r="AC329" s="131"/>
      <c r="AD329" s="131"/>
      <c r="AE329" s="131"/>
      <c r="AF329" s="131"/>
      <c r="AG329" s="131"/>
      <c r="AH329" s="131"/>
      <c r="AI329" s="131"/>
      <c r="AJ329" s="131"/>
      <c r="AK329" s="131"/>
      <c r="AL329" s="131"/>
      <c r="AM329" s="132"/>
      <c r="AN329" s="139"/>
      <c r="AO329" s="140"/>
      <c r="AP329" s="140"/>
      <c r="AQ329" s="140"/>
      <c r="AR329" s="140"/>
      <c r="AS329" s="140"/>
      <c r="AT329" s="141"/>
    </row>
    <row r="330" spans="1:46" ht="9" customHeight="1">
      <c r="A330" s="3"/>
      <c r="B330" s="81"/>
      <c r="C330" s="82"/>
      <c r="D330" s="142" t="e">
        <f>VLOOKUP(D328,#REF!,4,FALSE)</f>
        <v>#REF!</v>
      </c>
      <c r="E330" s="143"/>
      <c r="F330" s="143"/>
      <c r="G330" s="143"/>
      <c r="H330" s="143"/>
      <c r="I330" s="143"/>
      <c r="J330" s="143"/>
      <c r="K330" s="144"/>
      <c r="L330" s="130"/>
      <c r="M330" s="131"/>
      <c r="N330" s="131"/>
      <c r="O330" s="131"/>
      <c r="P330" s="131"/>
      <c r="Q330" s="131"/>
      <c r="R330" s="131"/>
      <c r="S330" s="131"/>
      <c r="T330" s="131"/>
      <c r="U330" s="131"/>
      <c r="V330" s="131"/>
      <c r="W330" s="131"/>
      <c r="X330" s="131"/>
      <c r="Y330" s="131"/>
      <c r="Z330" s="131"/>
      <c r="AA330" s="131"/>
      <c r="AB330" s="131"/>
      <c r="AC330" s="131"/>
      <c r="AD330" s="131"/>
      <c r="AE330" s="131"/>
      <c r="AF330" s="131"/>
      <c r="AG330" s="131"/>
      <c r="AH330" s="131"/>
      <c r="AI330" s="131"/>
      <c r="AJ330" s="131"/>
      <c r="AK330" s="131"/>
      <c r="AL330" s="131"/>
      <c r="AM330" s="132"/>
      <c r="AN330" s="139"/>
      <c r="AO330" s="140"/>
      <c r="AP330" s="140"/>
      <c r="AQ330" s="140"/>
      <c r="AR330" s="140"/>
      <c r="AS330" s="140"/>
      <c r="AT330" s="141"/>
    </row>
    <row r="331" spans="1:46" ht="9" customHeight="1">
      <c r="A331" s="3"/>
      <c r="B331" s="81"/>
      <c r="C331" s="82"/>
      <c r="D331" s="142"/>
      <c r="E331" s="143"/>
      <c r="F331" s="143"/>
      <c r="G331" s="143"/>
      <c r="H331" s="143"/>
      <c r="I331" s="143"/>
      <c r="J331" s="143"/>
      <c r="K331" s="144"/>
      <c r="L331" s="130"/>
      <c r="M331" s="131"/>
      <c r="N331" s="131"/>
      <c r="O331" s="131"/>
      <c r="P331" s="131"/>
      <c r="Q331" s="131"/>
      <c r="R331" s="131"/>
      <c r="S331" s="131"/>
      <c r="T331" s="131"/>
      <c r="U331" s="131"/>
      <c r="V331" s="131"/>
      <c r="W331" s="131"/>
      <c r="X331" s="131"/>
      <c r="Y331" s="131"/>
      <c r="Z331" s="131"/>
      <c r="AA331" s="131"/>
      <c r="AB331" s="131"/>
      <c r="AC331" s="131"/>
      <c r="AD331" s="131"/>
      <c r="AE331" s="131"/>
      <c r="AF331" s="131"/>
      <c r="AG331" s="131"/>
      <c r="AH331" s="131"/>
      <c r="AI331" s="131"/>
      <c r="AJ331" s="131"/>
      <c r="AK331" s="131"/>
      <c r="AL331" s="131"/>
      <c r="AM331" s="132"/>
      <c r="AO331" s="6"/>
      <c r="AP331" s="6"/>
      <c r="AR331" s="6"/>
      <c r="AS331" s="6"/>
      <c r="AT331" s="7"/>
    </row>
    <row r="332" spans="1:46" ht="9" customHeight="1">
      <c r="A332" s="3"/>
      <c r="B332" s="81"/>
      <c r="C332" s="82"/>
      <c r="D332" s="145"/>
      <c r="E332" s="146"/>
      <c r="F332" s="146"/>
      <c r="G332" s="146"/>
      <c r="H332" s="146"/>
      <c r="I332" s="146"/>
      <c r="J332" s="146"/>
      <c r="K332" s="147"/>
      <c r="L332" s="130"/>
      <c r="M332" s="131"/>
      <c r="N332" s="131"/>
      <c r="O332" s="131"/>
      <c r="P332" s="131"/>
      <c r="Q332" s="131"/>
      <c r="R332" s="131"/>
      <c r="S332" s="131"/>
      <c r="T332" s="131"/>
      <c r="U332" s="131"/>
      <c r="V332" s="131"/>
      <c r="W332" s="131"/>
      <c r="X332" s="131"/>
      <c r="Y332" s="131"/>
      <c r="Z332" s="131"/>
      <c r="AA332" s="131"/>
      <c r="AB332" s="131"/>
      <c r="AC332" s="131"/>
      <c r="AD332" s="131"/>
      <c r="AE332" s="131"/>
      <c r="AF332" s="131"/>
      <c r="AG332" s="131"/>
      <c r="AH332" s="131"/>
      <c r="AI332" s="131"/>
      <c r="AJ332" s="131"/>
      <c r="AK332" s="131"/>
      <c r="AL332" s="131"/>
      <c r="AM332" s="132"/>
      <c r="AN332" s="71" t="e">
        <f>VLOOKUP(#REF!,#REF!,11,FALSE)</f>
        <v>#REF!</v>
      </c>
      <c r="AO332" s="72"/>
      <c r="AP332" s="72"/>
      <c r="AQ332" s="75" t="s">
        <v>40</v>
      </c>
      <c r="AR332" s="75"/>
      <c r="AS332" s="75"/>
      <c r="AT332" s="76"/>
    </row>
    <row r="333" spans="1:46" ht="9" customHeight="1">
      <c r="A333" s="3"/>
      <c r="B333" s="81"/>
      <c r="C333" s="82"/>
      <c r="D333" s="65" t="e">
        <f>VLOOKUP(#REF!,#REF!,5,FALSE)</f>
        <v>#REF!</v>
      </c>
      <c r="E333" s="66"/>
      <c r="F333" s="66"/>
      <c r="G333" s="66"/>
      <c r="H333" s="66"/>
      <c r="I333" s="66"/>
      <c r="J333" s="66"/>
      <c r="K333" s="67"/>
      <c r="L333" s="130"/>
      <c r="M333" s="131"/>
      <c r="N333" s="131"/>
      <c r="O333" s="131"/>
      <c r="P333" s="131"/>
      <c r="Q333" s="131"/>
      <c r="R333" s="131"/>
      <c r="S333" s="131"/>
      <c r="T333" s="131"/>
      <c r="U333" s="131"/>
      <c r="V333" s="131"/>
      <c r="W333" s="131"/>
      <c r="X333" s="131"/>
      <c r="Y333" s="131"/>
      <c r="Z333" s="131"/>
      <c r="AA333" s="131"/>
      <c r="AB333" s="131"/>
      <c r="AC333" s="131"/>
      <c r="AD333" s="131"/>
      <c r="AE333" s="131"/>
      <c r="AF333" s="131"/>
      <c r="AG333" s="131"/>
      <c r="AH333" s="131"/>
      <c r="AI333" s="131"/>
      <c r="AJ333" s="131"/>
      <c r="AK333" s="131"/>
      <c r="AL333" s="131"/>
      <c r="AM333" s="132"/>
      <c r="AN333" s="71"/>
      <c r="AO333" s="72"/>
      <c r="AP333" s="72"/>
      <c r="AQ333" s="75"/>
      <c r="AR333" s="75"/>
      <c r="AS333" s="75"/>
      <c r="AT333" s="76"/>
    </row>
    <row r="334" spans="1:46" ht="9" customHeight="1" thickBot="1">
      <c r="A334" s="3"/>
      <c r="B334" s="83"/>
      <c r="C334" s="84"/>
      <c r="D334" s="68"/>
      <c r="E334" s="69"/>
      <c r="F334" s="69"/>
      <c r="G334" s="69"/>
      <c r="H334" s="69"/>
      <c r="I334" s="69"/>
      <c r="J334" s="69"/>
      <c r="K334" s="70"/>
      <c r="L334" s="133"/>
      <c r="M334" s="134"/>
      <c r="N334" s="134"/>
      <c r="O334" s="134"/>
      <c r="P334" s="134"/>
      <c r="Q334" s="134"/>
      <c r="R334" s="134"/>
      <c r="S334" s="134"/>
      <c r="T334" s="134"/>
      <c r="U334" s="134"/>
      <c r="V334" s="134"/>
      <c r="W334" s="134"/>
      <c r="X334" s="134"/>
      <c r="Y334" s="134"/>
      <c r="Z334" s="134"/>
      <c r="AA334" s="134"/>
      <c r="AB334" s="134"/>
      <c r="AC334" s="134"/>
      <c r="AD334" s="134"/>
      <c r="AE334" s="134"/>
      <c r="AF334" s="134"/>
      <c r="AG334" s="134"/>
      <c r="AH334" s="134"/>
      <c r="AI334" s="134"/>
      <c r="AJ334" s="134"/>
      <c r="AK334" s="134"/>
      <c r="AL334" s="134"/>
      <c r="AM334" s="135"/>
      <c r="AN334" s="73"/>
      <c r="AO334" s="74"/>
      <c r="AP334" s="74"/>
      <c r="AQ334" s="77"/>
      <c r="AR334" s="77"/>
      <c r="AS334" s="77"/>
      <c r="AT334" s="78"/>
    </row>
    <row r="335" spans="1:46" ht="7.5" customHeight="1" thickTop="1">
      <c r="A335" s="2"/>
      <c r="B335" s="79" t="s">
        <v>39</v>
      </c>
      <c r="C335" s="80"/>
      <c r="D335" s="85" t="e">
        <f>VLOOKUP(#REF!,#REF!,2,FALSE)</f>
        <v>#REF!</v>
      </c>
      <c r="E335" s="86"/>
      <c r="F335" s="86"/>
      <c r="G335" s="86"/>
      <c r="H335" s="86"/>
      <c r="I335" s="86"/>
      <c r="J335" s="86"/>
      <c r="K335" s="87"/>
      <c r="L335" s="94" t="e">
        <f>VLOOKUP(#REF!,#REF!,6,FALSE)</f>
        <v>#REF!</v>
      </c>
      <c r="M335" s="95"/>
      <c r="N335" s="95"/>
      <c r="O335" s="95"/>
      <c r="P335" s="95"/>
      <c r="Q335" s="95"/>
      <c r="R335" s="95"/>
      <c r="S335" s="95"/>
      <c r="T335" s="95"/>
      <c r="U335" s="95"/>
      <c r="V335" s="95"/>
      <c r="W335" s="95"/>
      <c r="X335" s="95"/>
      <c r="Y335" s="95"/>
      <c r="Z335" s="95"/>
      <c r="AA335" s="95"/>
      <c r="AB335" s="95"/>
      <c r="AC335" s="95"/>
      <c r="AD335" s="95"/>
      <c r="AE335" s="95"/>
      <c r="AF335" s="95"/>
      <c r="AG335" s="95"/>
      <c r="AH335" s="95"/>
      <c r="AI335" s="95"/>
      <c r="AJ335" s="95"/>
      <c r="AK335" s="95"/>
      <c r="AL335" s="95"/>
      <c r="AM335" s="95"/>
      <c r="AN335" s="100" t="e">
        <f>VLOOKUP(#REF!,#REF!,7,FALSE)</f>
        <v>#REF!</v>
      </c>
      <c r="AO335" s="101"/>
      <c r="AP335" s="101"/>
      <c r="AQ335" s="101"/>
      <c r="AR335" s="106" t="e">
        <f>VLOOKUP(#REF!,#REF!,8,FALSE)</f>
        <v>#REF!</v>
      </c>
      <c r="AS335" s="107"/>
      <c r="AT335" s="108"/>
    </row>
    <row r="336" spans="1:46" ht="7.5" customHeight="1">
      <c r="A336" s="3"/>
      <c r="B336" s="81"/>
      <c r="C336" s="82"/>
      <c r="D336" s="88"/>
      <c r="E336" s="89"/>
      <c r="F336" s="89"/>
      <c r="G336" s="89"/>
      <c r="H336" s="89"/>
      <c r="I336" s="89"/>
      <c r="J336" s="89"/>
      <c r="K336" s="90"/>
      <c r="L336" s="96"/>
      <c r="M336" s="97"/>
      <c r="N336" s="97"/>
      <c r="O336" s="97"/>
      <c r="P336" s="97"/>
      <c r="Q336" s="97"/>
      <c r="R336" s="97"/>
      <c r="S336" s="97"/>
      <c r="T336" s="97"/>
      <c r="U336" s="97"/>
      <c r="V336" s="97"/>
      <c r="W336" s="97"/>
      <c r="X336" s="97"/>
      <c r="Y336" s="97"/>
      <c r="Z336" s="97"/>
      <c r="AA336" s="97"/>
      <c r="AB336" s="97"/>
      <c r="AC336" s="97"/>
      <c r="AD336" s="97"/>
      <c r="AE336" s="97"/>
      <c r="AF336" s="97"/>
      <c r="AG336" s="97"/>
      <c r="AH336" s="97"/>
      <c r="AI336" s="97"/>
      <c r="AJ336" s="97"/>
      <c r="AK336" s="97"/>
      <c r="AL336" s="97"/>
      <c r="AM336" s="97"/>
      <c r="AN336" s="102"/>
      <c r="AO336" s="103"/>
      <c r="AP336" s="103"/>
      <c r="AQ336" s="103"/>
      <c r="AR336" s="109"/>
      <c r="AS336" s="110"/>
      <c r="AT336" s="111"/>
    </row>
    <row r="337" spans="1:46" ht="7.5" customHeight="1">
      <c r="A337" s="3"/>
      <c r="B337" s="81"/>
      <c r="C337" s="82"/>
      <c r="D337" s="91"/>
      <c r="E337" s="92"/>
      <c r="F337" s="92"/>
      <c r="G337" s="92"/>
      <c r="H337" s="92"/>
      <c r="I337" s="92"/>
      <c r="J337" s="92"/>
      <c r="K337" s="93"/>
      <c r="L337" s="96"/>
      <c r="M337" s="97"/>
      <c r="N337" s="97"/>
      <c r="O337" s="97"/>
      <c r="P337" s="97"/>
      <c r="Q337" s="97"/>
      <c r="R337" s="97"/>
      <c r="S337" s="97"/>
      <c r="T337" s="97"/>
      <c r="U337" s="97"/>
      <c r="V337" s="97"/>
      <c r="W337" s="97"/>
      <c r="X337" s="97"/>
      <c r="Y337" s="97"/>
      <c r="Z337" s="97"/>
      <c r="AA337" s="97"/>
      <c r="AB337" s="97"/>
      <c r="AC337" s="97"/>
      <c r="AD337" s="97"/>
      <c r="AE337" s="97"/>
      <c r="AF337" s="97"/>
      <c r="AG337" s="97"/>
      <c r="AH337" s="97"/>
      <c r="AI337" s="97"/>
      <c r="AJ337" s="97"/>
      <c r="AK337" s="97"/>
      <c r="AL337" s="97"/>
      <c r="AM337" s="97"/>
      <c r="AN337" s="102"/>
      <c r="AO337" s="103"/>
      <c r="AP337" s="103"/>
      <c r="AQ337" s="103"/>
      <c r="AR337" s="109"/>
      <c r="AS337" s="110"/>
      <c r="AT337" s="111"/>
    </row>
    <row r="338" spans="1:46" ht="9" customHeight="1">
      <c r="A338" s="3"/>
      <c r="B338" s="81"/>
      <c r="C338" s="82"/>
      <c r="D338" s="115" t="e">
        <f>VLOOKUP(#REF!,#REF!,3,FALSE)</f>
        <v>#REF!</v>
      </c>
      <c r="E338" s="116"/>
      <c r="F338" s="116"/>
      <c r="G338" s="116"/>
      <c r="H338" s="116"/>
      <c r="I338" s="116"/>
      <c r="J338" s="116"/>
      <c r="K338" s="117"/>
      <c r="L338" s="96"/>
      <c r="M338" s="97"/>
      <c r="N338" s="97"/>
      <c r="O338" s="97"/>
      <c r="P338" s="97"/>
      <c r="Q338" s="97"/>
      <c r="R338" s="97"/>
      <c r="S338" s="97"/>
      <c r="T338" s="97"/>
      <c r="U338" s="97"/>
      <c r="V338" s="97"/>
      <c r="W338" s="97"/>
      <c r="X338" s="97"/>
      <c r="Y338" s="97"/>
      <c r="Z338" s="97"/>
      <c r="AA338" s="97"/>
      <c r="AB338" s="97"/>
      <c r="AC338" s="97"/>
      <c r="AD338" s="97"/>
      <c r="AE338" s="97"/>
      <c r="AF338" s="97"/>
      <c r="AG338" s="97"/>
      <c r="AH338" s="97"/>
      <c r="AI338" s="97"/>
      <c r="AJ338" s="97"/>
      <c r="AK338" s="97"/>
      <c r="AL338" s="97"/>
      <c r="AM338" s="97"/>
      <c r="AN338" s="102"/>
      <c r="AO338" s="103"/>
      <c r="AP338" s="103"/>
      <c r="AQ338" s="103"/>
      <c r="AR338" s="109"/>
      <c r="AS338" s="110"/>
      <c r="AT338" s="111"/>
    </row>
    <row r="339" spans="1:46" ht="9" customHeight="1">
      <c r="A339" s="3"/>
      <c r="B339" s="81"/>
      <c r="C339" s="82"/>
      <c r="D339" s="118"/>
      <c r="E339" s="119"/>
      <c r="F339" s="119"/>
      <c r="G339" s="119"/>
      <c r="H339" s="119"/>
      <c r="I339" s="119"/>
      <c r="J339" s="119"/>
      <c r="K339" s="120"/>
      <c r="L339" s="98"/>
      <c r="M339" s="99"/>
      <c r="N339" s="99"/>
      <c r="O339" s="99"/>
      <c r="P339" s="99"/>
      <c r="Q339" s="99"/>
      <c r="R339" s="99"/>
      <c r="S339" s="99"/>
      <c r="T339" s="99"/>
      <c r="U339" s="99"/>
      <c r="V339" s="99"/>
      <c r="W339" s="99"/>
      <c r="X339" s="99"/>
      <c r="Y339" s="99"/>
      <c r="Z339" s="99"/>
      <c r="AA339" s="99"/>
      <c r="AB339" s="99"/>
      <c r="AC339" s="99"/>
      <c r="AD339" s="99"/>
      <c r="AE339" s="99"/>
      <c r="AF339" s="99"/>
      <c r="AG339" s="99"/>
      <c r="AH339" s="99"/>
      <c r="AI339" s="99"/>
      <c r="AJ339" s="99"/>
      <c r="AK339" s="99"/>
      <c r="AL339" s="99"/>
      <c r="AM339" s="99"/>
      <c r="AN339" s="104"/>
      <c r="AO339" s="105"/>
      <c r="AP339" s="105"/>
      <c r="AQ339" s="105"/>
      <c r="AR339" s="112"/>
      <c r="AS339" s="113"/>
      <c r="AT339" s="114"/>
    </row>
    <row r="340" spans="1:46" ht="9" customHeight="1">
      <c r="A340" s="3"/>
      <c r="B340" s="81"/>
      <c r="C340" s="82"/>
      <c r="D340" s="121" t="e">
        <f>VLOOKUP(#REF!,#REF!,14,FALSE)</f>
        <v>#REF!</v>
      </c>
      <c r="E340" s="122"/>
      <c r="F340" s="122"/>
      <c r="G340" s="122"/>
      <c r="H340" s="122"/>
      <c r="I340" s="122"/>
      <c r="J340" s="122"/>
      <c r="K340" s="123"/>
      <c r="L340" s="127" t="e">
        <f>VLOOKUP(#REF!,#REF!,13,FALSE)</f>
        <v>#REF!</v>
      </c>
      <c r="M340" s="128"/>
      <c r="N340" s="128"/>
      <c r="O340" s="128"/>
      <c r="P340" s="128"/>
      <c r="Q340" s="128"/>
      <c r="R340" s="128"/>
      <c r="S340" s="128"/>
      <c r="T340" s="128"/>
      <c r="U340" s="128"/>
      <c r="V340" s="128"/>
      <c r="W340" s="128"/>
      <c r="X340" s="128"/>
      <c r="Y340" s="128"/>
      <c r="Z340" s="128"/>
      <c r="AA340" s="128"/>
      <c r="AB340" s="128"/>
      <c r="AC340" s="128"/>
      <c r="AD340" s="128"/>
      <c r="AE340" s="128"/>
      <c r="AF340" s="128"/>
      <c r="AG340" s="128"/>
      <c r="AH340" s="128"/>
      <c r="AI340" s="128"/>
      <c r="AJ340" s="128"/>
      <c r="AK340" s="128"/>
      <c r="AL340" s="128"/>
      <c r="AM340" s="129"/>
      <c r="AN340" s="136" t="e">
        <f>VLOOKUP(#REF!,#REF!,10,FALSE)</f>
        <v>#REF!</v>
      </c>
      <c r="AO340" s="137"/>
      <c r="AP340" s="137"/>
      <c r="AQ340" s="137"/>
      <c r="AR340" s="137"/>
      <c r="AS340" s="137"/>
      <c r="AT340" s="138"/>
    </row>
    <row r="341" spans="1:46" ht="9" customHeight="1">
      <c r="A341" s="3"/>
      <c r="B341" s="81"/>
      <c r="C341" s="82"/>
      <c r="D341" s="124"/>
      <c r="E341" s="125"/>
      <c r="F341" s="125"/>
      <c r="G341" s="125"/>
      <c r="H341" s="125"/>
      <c r="I341" s="125"/>
      <c r="J341" s="125"/>
      <c r="K341" s="126"/>
      <c r="L341" s="130"/>
      <c r="M341" s="131"/>
      <c r="N341" s="131"/>
      <c r="O341" s="131"/>
      <c r="P341" s="131"/>
      <c r="Q341" s="131"/>
      <c r="R341" s="131"/>
      <c r="S341" s="131"/>
      <c r="T341" s="131"/>
      <c r="U341" s="131"/>
      <c r="V341" s="131"/>
      <c r="W341" s="131"/>
      <c r="X341" s="131"/>
      <c r="Y341" s="131"/>
      <c r="Z341" s="131"/>
      <c r="AA341" s="131"/>
      <c r="AB341" s="131"/>
      <c r="AC341" s="131"/>
      <c r="AD341" s="131"/>
      <c r="AE341" s="131"/>
      <c r="AF341" s="131"/>
      <c r="AG341" s="131"/>
      <c r="AH341" s="131"/>
      <c r="AI341" s="131"/>
      <c r="AJ341" s="131"/>
      <c r="AK341" s="131"/>
      <c r="AL341" s="131"/>
      <c r="AM341" s="132"/>
      <c r="AN341" s="139"/>
      <c r="AO341" s="140"/>
      <c r="AP341" s="140"/>
      <c r="AQ341" s="140"/>
      <c r="AR341" s="140"/>
      <c r="AS341" s="140"/>
      <c r="AT341" s="141"/>
    </row>
    <row r="342" spans="1:46" ht="9" customHeight="1">
      <c r="A342" s="3"/>
      <c r="B342" s="81"/>
      <c r="C342" s="82"/>
      <c r="D342" s="142" t="e">
        <f>VLOOKUP(D340,#REF!,4,FALSE)</f>
        <v>#REF!</v>
      </c>
      <c r="E342" s="143"/>
      <c r="F342" s="143"/>
      <c r="G342" s="143"/>
      <c r="H342" s="143"/>
      <c r="I342" s="143"/>
      <c r="J342" s="143"/>
      <c r="K342" s="144"/>
      <c r="L342" s="130"/>
      <c r="M342" s="131"/>
      <c r="N342" s="131"/>
      <c r="O342" s="131"/>
      <c r="P342" s="131"/>
      <c r="Q342" s="131"/>
      <c r="R342" s="131"/>
      <c r="S342" s="131"/>
      <c r="T342" s="131"/>
      <c r="U342" s="131"/>
      <c r="V342" s="131"/>
      <c r="W342" s="131"/>
      <c r="X342" s="131"/>
      <c r="Y342" s="131"/>
      <c r="Z342" s="131"/>
      <c r="AA342" s="131"/>
      <c r="AB342" s="131"/>
      <c r="AC342" s="131"/>
      <c r="AD342" s="131"/>
      <c r="AE342" s="131"/>
      <c r="AF342" s="131"/>
      <c r="AG342" s="131"/>
      <c r="AH342" s="131"/>
      <c r="AI342" s="131"/>
      <c r="AJ342" s="131"/>
      <c r="AK342" s="131"/>
      <c r="AL342" s="131"/>
      <c r="AM342" s="132"/>
      <c r="AN342" s="139"/>
      <c r="AO342" s="140"/>
      <c r="AP342" s="140"/>
      <c r="AQ342" s="140"/>
      <c r="AR342" s="140"/>
      <c r="AS342" s="140"/>
      <c r="AT342" s="141"/>
    </row>
    <row r="343" spans="1:46" ht="9" customHeight="1">
      <c r="A343" s="3"/>
      <c r="B343" s="81"/>
      <c r="C343" s="82"/>
      <c r="D343" s="142"/>
      <c r="E343" s="143"/>
      <c r="F343" s="143"/>
      <c r="G343" s="143"/>
      <c r="H343" s="143"/>
      <c r="I343" s="143"/>
      <c r="J343" s="143"/>
      <c r="K343" s="144"/>
      <c r="L343" s="130"/>
      <c r="M343" s="131"/>
      <c r="N343" s="131"/>
      <c r="O343" s="131"/>
      <c r="P343" s="131"/>
      <c r="Q343" s="131"/>
      <c r="R343" s="131"/>
      <c r="S343" s="131"/>
      <c r="T343" s="131"/>
      <c r="U343" s="131"/>
      <c r="V343" s="131"/>
      <c r="W343" s="131"/>
      <c r="X343" s="131"/>
      <c r="Y343" s="131"/>
      <c r="Z343" s="131"/>
      <c r="AA343" s="131"/>
      <c r="AB343" s="131"/>
      <c r="AC343" s="131"/>
      <c r="AD343" s="131"/>
      <c r="AE343" s="131"/>
      <c r="AF343" s="131"/>
      <c r="AG343" s="131"/>
      <c r="AH343" s="131"/>
      <c r="AI343" s="131"/>
      <c r="AJ343" s="131"/>
      <c r="AK343" s="131"/>
      <c r="AL343" s="131"/>
      <c r="AM343" s="132"/>
      <c r="AO343" s="6"/>
      <c r="AP343" s="6"/>
      <c r="AR343" s="6"/>
      <c r="AS343" s="6"/>
      <c r="AT343" s="7"/>
    </row>
    <row r="344" spans="1:46" ht="9" customHeight="1">
      <c r="A344" s="3"/>
      <c r="B344" s="81"/>
      <c r="C344" s="82"/>
      <c r="D344" s="145"/>
      <c r="E344" s="146"/>
      <c r="F344" s="146"/>
      <c r="G344" s="146"/>
      <c r="H344" s="146"/>
      <c r="I344" s="146"/>
      <c r="J344" s="146"/>
      <c r="K344" s="147"/>
      <c r="L344" s="130"/>
      <c r="M344" s="131"/>
      <c r="N344" s="131"/>
      <c r="O344" s="131"/>
      <c r="P344" s="131"/>
      <c r="Q344" s="131"/>
      <c r="R344" s="131"/>
      <c r="S344" s="131"/>
      <c r="T344" s="131"/>
      <c r="U344" s="131"/>
      <c r="V344" s="131"/>
      <c r="W344" s="131"/>
      <c r="X344" s="131"/>
      <c r="Y344" s="131"/>
      <c r="Z344" s="131"/>
      <c r="AA344" s="131"/>
      <c r="AB344" s="131"/>
      <c r="AC344" s="131"/>
      <c r="AD344" s="131"/>
      <c r="AE344" s="131"/>
      <c r="AF344" s="131"/>
      <c r="AG344" s="131"/>
      <c r="AH344" s="131"/>
      <c r="AI344" s="131"/>
      <c r="AJ344" s="131"/>
      <c r="AK344" s="131"/>
      <c r="AL344" s="131"/>
      <c r="AM344" s="132"/>
      <c r="AN344" s="71" t="e">
        <f>VLOOKUP(#REF!,#REF!,11,FALSE)</f>
        <v>#REF!</v>
      </c>
      <c r="AO344" s="72"/>
      <c r="AP344" s="72"/>
      <c r="AQ344" s="75" t="s">
        <v>40</v>
      </c>
      <c r="AR344" s="75"/>
      <c r="AS344" s="75"/>
      <c r="AT344" s="76"/>
    </row>
    <row r="345" spans="1:46" ht="9" customHeight="1">
      <c r="A345" s="3"/>
      <c r="B345" s="81"/>
      <c r="C345" s="82"/>
      <c r="D345" s="65" t="e">
        <f>VLOOKUP(#REF!,#REF!,5,FALSE)</f>
        <v>#REF!</v>
      </c>
      <c r="E345" s="66"/>
      <c r="F345" s="66"/>
      <c r="G345" s="66"/>
      <c r="H345" s="66"/>
      <c r="I345" s="66"/>
      <c r="J345" s="66"/>
      <c r="K345" s="67"/>
      <c r="L345" s="130"/>
      <c r="M345" s="131"/>
      <c r="N345" s="131"/>
      <c r="O345" s="131"/>
      <c r="P345" s="131"/>
      <c r="Q345" s="131"/>
      <c r="R345" s="131"/>
      <c r="S345" s="131"/>
      <c r="T345" s="131"/>
      <c r="U345" s="131"/>
      <c r="V345" s="131"/>
      <c r="W345" s="131"/>
      <c r="X345" s="131"/>
      <c r="Y345" s="131"/>
      <c r="Z345" s="131"/>
      <c r="AA345" s="131"/>
      <c r="AB345" s="131"/>
      <c r="AC345" s="131"/>
      <c r="AD345" s="131"/>
      <c r="AE345" s="131"/>
      <c r="AF345" s="131"/>
      <c r="AG345" s="131"/>
      <c r="AH345" s="131"/>
      <c r="AI345" s="131"/>
      <c r="AJ345" s="131"/>
      <c r="AK345" s="131"/>
      <c r="AL345" s="131"/>
      <c r="AM345" s="132"/>
      <c r="AN345" s="71"/>
      <c r="AO345" s="72"/>
      <c r="AP345" s="72"/>
      <c r="AQ345" s="75"/>
      <c r="AR345" s="75"/>
      <c r="AS345" s="75"/>
      <c r="AT345" s="76"/>
    </row>
    <row r="346" spans="1:46" ht="9" customHeight="1" thickBot="1">
      <c r="A346" s="3"/>
      <c r="B346" s="83"/>
      <c r="C346" s="84"/>
      <c r="D346" s="68"/>
      <c r="E346" s="69"/>
      <c r="F346" s="69"/>
      <c r="G346" s="69"/>
      <c r="H346" s="69"/>
      <c r="I346" s="69"/>
      <c r="J346" s="69"/>
      <c r="K346" s="70"/>
      <c r="L346" s="133"/>
      <c r="M346" s="134"/>
      <c r="N346" s="134"/>
      <c r="O346" s="134"/>
      <c r="P346" s="134"/>
      <c r="Q346" s="134"/>
      <c r="R346" s="134"/>
      <c r="S346" s="134"/>
      <c r="T346" s="134"/>
      <c r="U346" s="134"/>
      <c r="V346" s="134"/>
      <c r="W346" s="134"/>
      <c r="X346" s="134"/>
      <c r="Y346" s="134"/>
      <c r="Z346" s="134"/>
      <c r="AA346" s="134"/>
      <c r="AB346" s="134"/>
      <c r="AC346" s="134"/>
      <c r="AD346" s="134"/>
      <c r="AE346" s="134"/>
      <c r="AF346" s="134"/>
      <c r="AG346" s="134"/>
      <c r="AH346" s="134"/>
      <c r="AI346" s="134"/>
      <c r="AJ346" s="134"/>
      <c r="AK346" s="134"/>
      <c r="AL346" s="134"/>
      <c r="AM346" s="135"/>
      <c r="AN346" s="73"/>
      <c r="AO346" s="74"/>
      <c r="AP346" s="74"/>
      <c r="AQ346" s="77"/>
      <c r="AR346" s="77"/>
      <c r="AS346" s="77"/>
      <c r="AT346" s="78"/>
    </row>
    <row r="347" spans="1:46" ht="7.5" customHeight="1" thickTop="1">
      <c r="A347" s="2"/>
      <c r="B347" s="79" t="s">
        <v>16</v>
      </c>
      <c r="C347" s="80"/>
      <c r="D347" s="85" t="e">
        <f>VLOOKUP(#REF!,#REF!,2,FALSE)</f>
        <v>#REF!</v>
      </c>
      <c r="E347" s="86"/>
      <c r="F347" s="86"/>
      <c r="G347" s="86"/>
      <c r="H347" s="86"/>
      <c r="I347" s="86"/>
      <c r="J347" s="86"/>
      <c r="K347" s="87"/>
      <c r="L347" s="94" t="e">
        <f>VLOOKUP(#REF!,#REF!,6,FALSE)</f>
        <v>#REF!</v>
      </c>
      <c r="M347" s="95"/>
      <c r="N347" s="95"/>
      <c r="O347" s="95"/>
      <c r="P347" s="95"/>
      <c r="Q347" s="95"/>
      <c r="R347" s="95"/>
      <c r="S347" s="95"/>
      <c r="T347" s="95"/>
      <c r="U347" s="95"/>
      <c r="V347" s="95"/>
      <c r="W347" s="95"/>
      <c r="X347" s="95"/>
      <c r="Y347" s="95"/>
      <c r="Z347" s="95"/>
      <c r="AA347" s="95"/>
      <c r="AB347" s="95"/>
      <c r="AC347" s="95"/>
      <c r="AD347" s="95"/>
      <c r="AE347" s="95"/>
      <c r="AF347" s="95"/>
      <c r="AG347" s="95"/>
      <c r="AH347" s="95"/>
      <c r="AI347" s="95"/>
      <c r="AJ347" s="95"/>
      <c r="AK347" s="95"/>
      <c r="AL347" s="95"/>
      <c r="AM347" s="95"/>
      <c r="AN347" s="100" t="e">
        <f>VLOOKUP(#REF!,#REF!,7,FALSE)</f>
        <v>#REF!</v>
      </c>
      <c r="AO347" s="101"/>
      <c r="AP347" s="101"/>
      <c r="AQ347" s="101"/>
      <c r="AR347" s="106" t="e">
        <f>VLOOKUP(#REF!,#REF!,8,FALSE)</f>
        <v>#REF!</v>
      </c>
      <c r="AS347" s="107"/>
      <c r="AT347" s="108"/>
    </row>
    <row r="348" spans="1:46" ht="7.5" customHeight="1">
      <c r="A348" s="3"/>
      <c r="B348" s="81"/>
      <c r="C348" s="82"/>
      <c r="D348" s="88"/>
      <c r="E348" s="89"/>
      <c r="F348" s="89"/>
      <c r="G348" s="89"/>
      <c r="H348" s="89"/>
      <c r="I348" s="89"/>
      <c r="J348" s="89"/>
      <c r="K348" s="90"/>
      <c r="L348" s="96"/>
      <c r="M348" s="97"/>
      <c r="N348" s="97"/>
      <c r="O348" s="97"/>
      <c r="P348" s="97"/>
      <c r="Q348" s="97"/>
      <c r="R348" s="97"/>
      <c r="S348" s="97"/>
      <c r="T348" s="97"/>
      <c r="U348" s="97"/>
      <c r="V348" s="97"/>
      <c r="W348" s="97"/>
      <c r="X348" s="97"/>
      <c r="Y348" s="97"/>
      <c r="Z348" s="97"/>
      <c r="AA348" s="97"/>
      <c r="AB348" s="97"/>
      <c r="AC348" s="97"/>
      <c r="AD348" s="97"/>
      <c r="AE348" s="97"/>
      <c r="AF348" s="97"/>
      <c r="AG348" s="97"/>
      <c r="AH348" s="97"/>
      <c r="AI348" s="97"/>
      <c r="AJ348" s="97"/>
      <c r="AK348" s="97"/>
      <c r="AL348" s="97"/>
      <c r="AM348" s="97"/>
      <c r="AN348" s="102"/>
      <c r="AO348" s="103"/>
      <c r="AP348" s="103"/>
      <c r="AQ348" s="103"/>
      <c r="AR348" s="109"/>
      <c r="AS348" s="110"/>
      <c r="AT348" s="111"/>
    </row>
    <row r="349" spans="1:46" ht="7.5" customHeight="1">
      <c r="A349" s="3"/>
      <c r="B349" s="81"/>
      <c r="C349" s="82"/>
      <c r="D349" s="91"/>
      <c r="E349" s="92"/>
      <c r="F349" s="92"/>
      <c r="G349" s="92"/>
      <c r="H349" s="92"/>
      <c r="I349" s="92"/>
      <c r="J349" s="92"/>
      <c r="K349" s="93"/>
      <c r="L349" s="96"/>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102"/>
      <c r="AO349" s="103"/>
      <c r="AP349" s="103"/>
      <c r="AQ349" s="103"/>
      <c r="AR349" s="109"/>
      <c r="AS349" s="110"/>
      <c r="AT349" s="111"/>
    </row>
    <row r="350" spans="1:46" ht="9" customHeight="1">
      <c r="A350" s="3"/>
      <c r="B350" s="81"/>
      <c r="C350" s="82"/>
      <c r="D350" s="115" t="e">
        <f>VLOOKUP(#REF!,#REF!,3,FALSE)</f>
        <v>#REF!</v>
      </c>
      <c r="E350" s="116"/>
      <c r="F350" s="116"/>
      <c r="G350" s="116"/>
      <c r="H350" s="116"/>
      <c r="I350" s="116"/>
      <c r="J350" s="116"/>
      <c r="K350" s="117"/>
      <c r="L350" s="96"/>
      <c r="M350" s="97"/>
      <c r="N350" s="97"/>
      <c r="O350" s="97"/>
      <c r="P350" s="97"/>
      <c r="Q350" s="97"/>
      <c r="R350" s="97"/>
      <c r="S350" s="97"/>
      <c r="T350" s="97"/>
      <c r="U350" s="97"/>
      <c r="V350" s="97"/>
      <c r="W350" s="97"/>
      <c r="X350" s="97"/>
      <c r="Y350" s="97"/>
      <c r="Z350" s="97"/>
      <c r="AA350" s="97"/>
      <c r="AB350" s="97"/>
      <c r="AC350" s="97"/>
      <c r="AD350" s="97"/>
      <c r="AE350" s="97"/>
      <c r="AF350" s="97"/>
      <c r="AG350" s="97"/>
      <c r="AH350" s="97"/>
      <c r="AI350" s="97"/>
      <c r="AJ350" s="97"/>
      <c r="AK350" s="97"/>
      <c r="AL350" s="97"/>
      <c r="AM350" s="97"/>
      <c r="AN350" s="102"/>
      <c r="AO350" s="103"/>
      <c r="AP350" s="103"/>
      <c r="AQ350" s="103"/>
      <c r="AR350" s="109"/>
      <c r="AS350" s="110"/>
      <c r="AT350" s="111"/>
    </row>
    <row r="351" spans="1:46" ht="9" customHeight="1">
      <c r="A351" s="3"/>
      <c r="B351" s="81"/>
      <c r="C351" s="82"/>
      <c r="D351" s="118"/>
      <c r="E351" s="119"/>
      <c r="F351" s="119"/>
      <c r="G351" s="119"/>
      <c r="H351" s="119"/>
      <c r="I351" s="119"/>
      <c r="J351" s="119"/>
      <c r="K351" s="120"/>
      <c r="L351" s="98"/>
      <c r="M351" s="99"/>
      <c r="N351" s="99"/>
      <c r="O351" s="99"/>
      <c r="P351" s="99"/>
      <c r="Q351" s="99"/>
      <c r="R351" s="99"/>
      <c r="S351" s="99"/>
      <c r="T351" s="99"/>
      <c r="U351" s="99"/>
      <c r="V351" s="99"/>
      <c r="W351" s="99"/>
      <c r="X351" s="99"/>
      <c r="Y351" s="99"/>
      <c r="Z351" s="99"/>
      <c r="AA351" s="99"/>
      <c r="AB351" s="99"/>
      <c r="AC351" s="99"/>
      <c r="AD351" s="99"/>
      <c r="AE351" s="99"/>
      <c r="AF351" s="99"/>
      <c r="AG351" s="99"/>
      <c r="AH351" s="99"/>
      <c r="AI351" s="99"/>
      <c r="AJ351" s="99"/>
      <c r="AK351" s="99"/>
      <c r="AL351" s="99"/>
      <c r="AM351" s="99"/>
      <c r="AN351" s="104"/>
      <c r="AO351" s="105"/>
      <c r="AP351" s="105"/>
      <c r="AQ351" s="105"/>
      <c r="AR351" s="112"/>
      <c r="AS351" s="113"/>
      <c r="AT351" s="114"/>
    </row>
    <row r="352" spans="1:46" ht="9" customHeight="1">
      <c r="A352" s="3"/>
      <c r="B352" s="81"/>
      <c r="C352" s="82"/>
      <c r="D352" s="121" t="e">
        <f>VLOOKUP(#REF!,#REF!,14,FALSE)</f>
        <v>#REF!</v>
      </c>
      <c r="E352" s="122"/>
      <c r="F352" s="122"/>
      <c r="G352" s="122"/>
      <c r="H352" s="122"/>
      <c r="I352" s="122"/>
      <c r="J352" s="122"/>
      <c r="K352" s="123"/>
      <c r="L352" s="127" t="e">
        <f>VLOOKUP(#REF!,#REF!,13,FALSE)</f>
        <v>#REF!</v>
      </c>
      <c r="M352" s="128"/>
      <c r="N352" s="128"/>
      <c r="O352" s="128"/>
      <c r="P352" s="128"/>
      <c r="Q352" s="128"/>
      <c r="R352" s="128"/>
      <c r="S352" s="128"/>
      <c r="T352" s="128"/>
      <c r="U352" s="128"/>
      <c r="V352" s="128"/>
      <c r="W352" s="128"/>
      <c r="X352" s="128"/>
      <c r="Y352" s="128"/>
      <c r="Z352" s="128"/>
      <c r="AA352" s="128"/>
      <c r="AB352" s="128"/>
      <c r="AC352" s="128"/>
      <c r="AD352" s="128"/>
      <c r="AE352" s="128"/>
      <c r="AF352" s="128"/>
      <c r="AG352" s="128"/>
      <c r="AH352" s="128"/>
      <c r="AI352" s="128"/>
      <c r="AJ352" s="128"/>
      <c r="AK352" s="128"/>
      <c r="AL352" s="128"/>
      <c r="AM352" s="129"/>
      <c r="AN352" s="136" t="e">
        <f>VLOOKUP(#REF!,#REF!,10,FALSE)</f>
        <v>#REF!</v>
      </c>
      <c r="AO352" s="137"/>
      <c r="AP352" s="137"/>
      <c r="AQ352" s="137"/>
      <c r="AR352" s="137"/>
      <c r="AS352" s="137"/>
      <c r="AT352" s="138"/>
    </row>
    <row r="353" spans="1:46" ht="9" customHeight="1">
      <c r="A353" s="3"/>
      <c r="B353" s="81"/>
      <c r="C353" s="82"/>
      <c r="D353" s="124"/>
      <c r="E353" s="125"/>
      <c r="F353" s="125"/>
      <c r="G353" s="125"/>
      <c r="H353" s="125"/>
      <c r="I353" s="125"/>
      <c r="J353" s="125"/>
      <c r="K353" s="126"/>
      <c r="L353" s="130"/>
      <c r="M353" s="131"/>
      <c r="N353" s="131"/>
      <c r="O353" s="131"/>
      <c r="P353" s="131"/>
      <c r="Q353" s="131"/>
      <c r="R353" s="131"/>
      <c r="S353" s="131"/>
      <c r="T353" s="131"/>
      <c r="U353" s="131"/>
      <c r="V353" s="131"/>
      <c r="W353" s="131"/>
      <c r="X353" s="131"/>
      <c r="Y353" s="131"/>
      <c r="Z353" s="131"/>
      <c r="AA353" s="131"/>
      <c r="AB353" s="131"/>
      <c r="AC353" s="131"/>
      <c r="AD353" s="131"/>
      <c r="AE353" s="131"/>
      <c r="AF353" s="131"/>
      <c r="AG353" s="131"/>
      <c r="AH353" s="131"/>
      <c r="AI353" s="131"/>
      <c r="AJ353" s="131"/>
      <c r="AK353" s="131"/>
      <c r="AL353" s="131"/>
      <c r="AM353" s="132"/>
      <c r="AN353" s="139"/>
      <c r="AO353" s="140"/>
      <c r="AP353" s="140"/>
      <c r="AQ353" s="140"/>
      <c r="AR353" s="140"/>
      <c r="AS353" s="140"/>
      <c r="AT353" s="141"/>
    </row>
    <row r="354" spans="1:46" ht="9" customHeight="1">
      <c r="A354" s="3"/>
      <c r="B354" s="81"/>
      <c r="C354" s="82"/>
      <c r="D354" s="142" t="e">
        <f>VLOOKUP(D352,#REF!,4,FALSE)</f>
        <v>#REF!</v>
      </c>
      <c r="E354" s="143"/>
      <c r="F354" s="143"/>
      <c r="G354" s="143"/>
      <c r="H354" s="143"/>
      <c r="I354" s="143"/>
      <c r="J354" s="143"/>
      <c r="K354" s="144"/>
      <c r="L354" s="130"/>
      <c r="M354" s="131"/>
      <c r="N354" s="131"/>
      <c r="O354" s="131"/>
      <c r="P354" s="131"/>
      <c r="Q354" s="131"/>
      <c r="R354" s="131"/>
      <c r="S354" s="131"/>
      <c r="T354" s="131"/>
      <c r="U354" s="131"/>
      <c r="V354" s="131"/>
      <c r="W354" s="131"/>
      <c r="X354" s="131"/>
      <c r="Y354" s="131"/>
      <c r="Z354" s="131"/>
      <c r="AA354" s="131"/>
      <c r="AB354" s="131"/>
      <c r="AC354" s="131"/>
      <c r="AD354" s="131"/>
      <c r="AE354" s="131"/>
      <c r="AF354" s="131"/>
      <c r="AG354" s="131"/>
      <c r="AH354" s="131"/>
      <c r="AI354" s="131"/>
      <c r="AJ354" s="131"/>
      <c r="AK354" s="131"/>
      <c r="AL354" s="131"/>
      <c r="AM354" s="132"/>
      <c r="AN354" s="139"/>
      <c r="AO354" s="140"/>
      <c r="AP354" s="140"/>
      <c r="AQ354" s="140"/>
      <c r="AR354" s="140"/>
      <c r="AS354" s="140"/>
      <c r="AT354" s="141"/>
    </row>
    <row r="355" spans="1:46" ht="9" customHeight="1">
      <c r="A355" s="3"/>
      <c r="B355" s="81"/>
      <c r="C355" s="82"/>
      <c r="D355" s="142"/>
      <c r="E355" s="143"/>
      <c r="F355" s="143"/>
      <c r="G355" s="143"/>
      <c r="H355" s="143"/>
      <c r="I355" s="143"/>
      <c r="J355" s="143"/>
      <c r="K355" s="144"/>
      <c r="L355" s="130"/>
      <c r="M355" s="131"/>
      <c r="N355" s="131"/>
      <c r="O355" s="131"/>
      <c r="P355" s="131"/>
      <c r="Q355" s="131"/>
      <c r="R355" s="131"/>
      <c r="S355" s="131"/>
      <c r="T355" s="131"/>
      <c r="U355" s="131"/>
      <c r="V355" s="131"/>
      <c r="W355" s="131"/>
      <c r="X355" s="131"/>
      <c r="Y355" s="131"/>
      <c r="Z355" s="131"/>
      <c r="AA355" s="131"/>
      <c r="AB355" s="131"/>
      <c r="AC355" s="131"/>
      <c r="AD355" s="131"/>
      <c r="AE355" s="131"/>
      <c r="AF355" s="131"/>
      <c r="AG355" s="131"/>
      <c r="AH355" s="131"/>
      <c r="AI355" s="131"/>
      <c r="AJ355" s="131"/>
      <c r="AK355" s="131"/>
      <c r="AL355" s="131"/>
      <c r="AM355" s="132"/>
      <c r="AO355" s="6"/>
      <c r="AP355" s="6"/>
      <c r="AR355" s="6"/>
      <c r="AS355" s="6"/>
      <c r="AT355" s="7"/>
    </row>
    <row r="356" spans="1:46" ht="9" customHeight="1">
      <c r="A356" s="3"/>
      <c r="B356" s="81"/>
      <c r="C356" s="82"/>
      <c r="D356" s="145"/>
      <c r="E356" s="146"/>
      <c r="F356" s="146"/>
      <c r="G356" s="146"/>
      <c r="H356" s="146"/>
      <c r="I356" s="146"/>
      <c r="J356" s="146"/>
      <c r="K356" s="147"/>
      <c r="L356" s="130"/>
      <c r="M356" s="131"/>
      <c r="N356" s="131"/>
      <c r="O356" s="131"/>
      <c r="P356" s="131"/>
      <c r="Q356" s="131"/>
      <c r="R356" s="131"/>
      <c r="S356" s="131"/>
      <c r="T356" s="131"/>
      <c r="U356" s="131"/>
      <c r="V356" s="131"/>
      <c r="W356" s="131"/>
      <c r="X356" s="131"/>
      <c r="Y356" s="131"/>
      <c r="Z356" s="131"/>
      <c r="AA356" s="131"/>
      <c r="AB356" s="131"/>
      <c r="AC356" s="131"/>
      <c r="AD356" s="131"/>
      <c r="AE356" s="131"/>
      <c r="AF356" s="131"/>
      <c r="AG356" s="131"/>
      <c r="AH356" s="131"/>
      <c r="AI356" s="131"/>
      <c r="AJ356" s="131"/>
      <c r="AK356" s="131"/>
      <c r="AL356" s="131"/>
      <c r="AM356" s="132"/>
      <c r="AN356" s="71" t="e">
        <f>VLOOKUP(#REF!,#REF!,11,FALSE)</f>
        <v>#REF!</v>
      </c>
      <c r="AO356" s="72"/>
      <c r="AP356" s="72"/>
      <c r="AQ356" s="75" t="s">
        <v>40</v>
      </c>
      <c r="AR356" s="75"/>
      <c r="AS356" s="75"/>
      <c r="AT356" s="76"/>
    </row>
    <row r="357" spans="1:46" ht="9" customHeight="1">
      <c r="A357" s="3"/>
      <c r="B357" s="81"/>
      <c r="C357" s="82"/>
      <c r="D357" s="65" t="e">
        <f>VLOOKUP(#REF!,#REF!,5,FALSE)</f>
        <v>#REF!</v>
      </c>
      <c r="E357" s="66"/>
      <c r="F357" s="66"/>
      <c r="G357" s="66"/>
      <c r="H357" s="66"/>
      <c r="I357" s="66"/>
      <c r="J357" s="66"/>
      <c r="K357" s="67"/>
      <c r="L357" s="130"/>
      <c r="M357" s="131"/>
      <c r="N357" s="131"/>
      <c r="O357" s="131"/>
      <c r="P357" s="131"/>
      <c r="Q357" s="131"/>
      <c r="R357" s="131"/>
      <c r="S357" s="131"/>
      <c r="T357" s="131"/>
      <c r="U357" s="131"/>
      <c r="V357" s="131"/>
      <c r="W357" s="131"/>
      <c r="X357" s="131"/>
      <c r="Y357" s="131"/>
      <c r="Z357" s="131"/>
      <c r="AA357" s="131"/>
      <c r="AB357" s="131"/>
      <c r="AC357" s="131"/>
      <c r="AD357" s="131"/>
      <c r="AE357" s="131"/>
      <c r="AF357" s="131"/>
      <c r="AG357" s="131"/>
      <c r="AH357" s="131"/>
      <c r="AI357" s="131"/>
      <c r="AJ357" s="131"/>
      <c r="AK357" s="131"/>
      <c r="AL357" s="131"/>
      <c r="AM357" s="132"/>
      <c r="AN357" s="71"/>
      <c r="AO357" s="72"/>
      <c r="AP357" s="72"/>
      <c r="AQ357" s="75"/>
      <c r="AR357" s="75"/>
      <c r="AS357" s="75"/>
      <c r="AT357" s="76"/>
    </row>
    <row r="358" spans="1:46" ht="9" customHeight="1" thickBot="1">
      <c r="A358" s="3"/>
      <c r="B358" s="83"/>
      <c r="C358" s="84"/>
      <c r="D358" s="68"/>
      <c r="E358" s="69"/>
      <c r="F358" s="69"/>
      <c r="G358" s="69"/>
      <c r="H358" s="69"/>
      <c r="I358" s="69"/>
      <c r="J358" s="69"/>
      <c r="K358" s="70"/>
      <c r="L358" s="133"/>
      <c r="M358" s="134"/>
      <c r="N358" s="134"/>
      <c r="O358" s="134"/>
      <c r="P358" s="134"/>
      <c r="Q358" s="134"/>
      <c r="R358" s="134"/>
      <c r="S358" s="134"/>
      <c r="T358" s="134"/>
      <c r="U358" s="134"/>
      <c r="V358" s="134"/>
      <c r="W358" s="134"/>
      <c r="X358" s="134"/>
      <c r="Y358" s="134"/>
      <c r="Z358" s="134"/>
      <c r="AA358" s="134"/>
      <c r="AB358" s="134"/>
      <c r="AC358" s="134"/>
      <c r="AD358" s="134"/>
      <c r="AE358" s="134"/>
      <c r="AF358" s="134"/>
      <c r="AG358" s="134"/>
      <c r="AH358" s="134"/>
      <c r="AI358" s="134"/>
      <c r="AJ358" s="134"/>
      <c r="AK358" s="134"/>
      <c r="AL358" s="134"/>
      <c r="AM358" s="135"/>
      <c r="AN358" s="73"/>
      <c r="AO358" s="74"/>
      <c r="AP358" s="74"/>
      <c r="AQ358" s="77"/>
      <c r="AR358" s="77"/>
      <c r="AS358" s="77"/>
      <c r="AT358" s="78"/>
    </row>
    <row r="359" spans="1:46" ht="7.5" customHeight="1" thickTop="1">
      <c r="A359" s="2"/>
      <c r="B359" s="79" t="s">
        <v>15</v>
      </c>
      <c r="C359" s="80"/>
      <c r="D359" s="85" t="e">
        <f>VLOOKUP(#REF!,#REF!,2,FALSE)</f>
        <v>#REF!</v>
      </c>
      <c r="E359" s="86"/>
      <c r="F359" s="86"/>
      <c r="G359" s="86"/>
      <c r="H359" s="86"/>
      <c r="I359" s="86"/>
      <c r="J359" s="86"/>
      <c r="K359" s="87"/>
      <c r="L359" s="94" t="e">
        <f>VLOOKUP(#REF!,#REF!,6,FALSE)</f>
        <v>#REF!</v>
      </c>
      <c r="M359" s="95"/>
      <c r="N359" s="95"/>
      <c r="O359" s="95"/>
      <c r="P359" s="95"/>
      <c r="Q359" s="95"/>
      <c r="R359" s="95"/>
      <c r="S359" s="95"/>
      <c r="T359" s="95"/>
      <c r="U359" s="95"/>
      <c r="V359" s="95"/>
      <c r="W359" s="95"/>
      <c r="X359" s="95"/>
      <c r="Y359" s="95"/>
      <c r="Z359" s="95"/>
      <c r="AA359" s="95"/>
      <c r="AB359" s="95"/>
      <c r="AC359" s="95"/>
      <c r="AD359" s="95"/>
      <c r="AE359" s="95"/>
      <c r="AF359" s="95"/>
      <c r="AG359" s="95"/>
      <c r="AH359" s="95"/>
      <c r="AI359" s="95"/>
      <c r="AJ359" s="95"/>
      <c r="AK359" s="95"/>
      <c r="AL359" s="95"/>
      <c r="AM359" s="95"/>
      <c r="AN359" s="100" t="e">
        <f>VLOOKUP(#REF!,#REF!,7,FALSE)</f>
        <v>#REF!</v>
      </c>
      <c r="AO359" s="101"/>
      <c r="AP359" s="101"/>
      <c r="AQ359" s="101"/>
      <c r="AR359" s="106" t="e">
        <f>VLOOKUP(#REF!,#REF!,8,FALSE)</f>
        <v>#REF!</v>
      </c>
      <c r="AS359" s="107"/>
      <c r="AT359" s="108"/>
    </row>
    <row r="360" spans="1:46" ht="7.5" customHeight="1">
      <c r="A360" s="3"/>
      <c r="B360" s="81"/>
      <c r="C360" s="82"/>
      <c r="D360" s="88"/>
      <c r="E360" s="89"/>
      <c r="F360" s="89"/>
      <c r="G360" s="89"/>
      <c r="H360" s="89"/>
      <c r="I360" s="89"/>
      <c r="J360" s="89"/>
      <c r="K360" s="90"/>
      <c r="L360" s="96"/>
      <c r="M360" s="97"/>
      <c r="N360" s="97"/>
      <c r="O360" s="97"/>
      <c r="P360" s="97"/>
      <c r="Q360" s="97"/>
      <c r="R360" s="97"/>
      <c r="S360" s="97"/>
      <c r="T360" s="97"/>
      <c r="U360" s="97"/>
      <c r="V360" s="97"/>
      <c r="W360" s="97"/>
      <c r="X360" s="97"/>
      <c r="Y360" s="97"/>
      <c r="Z360" s="97"/>
      <c r="AA360" s="97"/>
      <c r="AB360" s="97"/>
      <c r="AC360" s="97"/>
      <c r="AD360" s="97"/>
      <c r="AE360" s="97"/>
      <c r="AF360" s="97"/>
      <c r="AG360" s="97"/>
      <c r="AH360" s="97"/>
      <c r="AI360" s="97"/>
      <c r="AJ360" s="97"/>
      <c r="AK360" s="97"/>
      <c r="AL360" s="97"/>
      <c r="AM360" s="97"/>
      <c r="AN360" s="102"/>
      <c r="AO360" s="103"/>
      <c r="AP360" s="103"/>
      <c r="AQ360" s="103"/>
      <c r="AR360" s="109"/>
      <c r="AS360" s="110"/>
      <c r="AT360" s="111"/>
    </row>
    <row r="361" spans="1:46" ht="7.5" customHeight="1">
      <c r="A361" s="3"/>
      <c r="B361" s="81"/>
      <c r="C361" s="82"/>
      <c r="D361" s="91"/>
      <c r="E361" s="92"/>
      <c r="F361" s="92"/>
      <c r="G361" s="92"/>
      <c r="H361" s="92"/>
      <c r="I361" s="92"/>
      <c r="J361" s="92"/>
      <c r="K361" s="93"/>
      <c r="L361" s="96"/>
      <c r="M361" s="97"/>
      <c r="N361" s="97"/>
      <c r="O361" s="97"/>
      <c r="P361" s="97"/>
      <c r="Q361" s="97"/>
      <c r="R361" s="97"/>
      <c r="S361" s="97"/>
      <c r="T361" s="97"/>
      <c r="U361" s="97"/>
      <c r="V361" s="97"/>
      <c r="W361" s="97"/>
      <c r="X361" s="97"/>
      <c r="Y361" s="97"/>
      <c r="Z361" s="97"/>
      <c r="AA361" s="97"/>
      <c r="AB361" s="97"/>
      <c r="AC361" s="97"/>
      <c r="AD361" s="97"/>
      <c r="AE361" s="97"/>
      <c r="AF361" s="97"/>
      <c r="AG361" s="97"/>
      <c r="AH361" s="97"/>
      <c r="AI361" s="97"/>
      <c r="AJ361" s="97"/>
      <c r="AK361" s="97"/>
      <c r="AL361" s="97"/>
      <c r="AM361" s="97"/>
      <c r="AN361" s="102"/>
      <c r="AO361" s="103"/>
      <c r="AP361" s="103"/>
      <c r="AQ361" s="103"/>
      <c r="AR361" s="109"/>
      <c r="AS361" s="110"/>
      <c r="AT361" s="111"/>
    </row>
    <row r="362" spans="1:46" ht="9" customHeight="1">
      <c r="A362" s="3"/>
      <c r="B362" s="81"/>
      <c r="C362" s="82"/>
      <c r="D362" s="115" t="e">
        <f>VLOOKUP(#REF!,#REF!,3,FALSE)</f>
        <v>#REF!</v>
      </c>
      <c r="E362" s="116"/>
      <c r="F362" s="116"/>
      <c r="G362" s="116"/>
      <c r="H362" s="116"/>
      <c r="I362" s="116"/>
      <c r="J362" s="116"/>
      <c r="K362" s="117"/>
      <c r="L362" s="96"/>
      <c r="M362" s="97"/>
      <c r="N362" s="97"/>
      <c r="O362" s="97"/>
      <c r="P362" s="97"/>
      <c r="Q362" s="97"/>
      <c r="R362" s="97"/>
      <c r="S362" s="97"/>
      <c r="T362" s="97"/>
      <c r="U362" s="97"/>
      <c r="V362" s="97"/>
      <c r="W362" s="97"/>
      <c r="X362" s="97"/>
      <c r="Y362" s="97"/>
      <c r="Z362" s="97"/>
      <c r="AA362" s="97"/>
      <c r="AB362" s="97"/>
      <c r="AC362" s="97"/>
      <c r="AD362" s="97"/>
      <c r="AE362" s="97"/>
      <c r="AF362" s="97"/>
      <c r="AG362" s="97"/>
      <c r="AH362" s="97"/>
      <c r="AI362" s="97"/>
      <c r="AJ362" s="97"/>
      <c r="AK362" s="97"/>
      <c r="AL362" s="97"/>
      <c r="AM362" s="97"/>
      <c r="AN362" s="102"/>
      <c r="AO362" s="103"/>
      <c r="AP362" s="103"/>
      <c r="AQ362" s="103"/>
      <c r="AR362" s="109"/>
      <c r="AS362" s="110"/>
      <c r="AT362" s="111"/>
    </row>
    <row r="363" spans="1:46" ht="9" customHeight="1">
      <c r="A363" s="3"/>
      <c r="B363" s="81"/>
      <c r="C363" s="82"/>
      <c r="D363" s="118"/>
      <c r="E363" s="119"/>
      <c r="F363" s="119"/>
      <c r="G363" s="119"/>
      <c r="H363" s="119"/>
      <c r="I363" s="119"/>
      <c r="J363" s="119"/>
      <c r="K363" s="120"/>
      <c r="L363" s="98"/>
      <c r="M363" s="99"/>
      <c r="N363" s="99"/>
      <c r="O363" s="99"/>
      <c r="P363" s="99"/>
      <c r="Q363" s="99"/>
      <c r="R363" s="99"/>
      <c r="S363" s="99"/>
      <c r="T363" s="99"/>
      <c r="U363" s="99"/>
      <c r="V363" s="99"/>
      <c r="W363" s="99"/>
      <c r="X363" s="99"/>
      <c r="Y363" s="99"/>
      <c r="Z363" s="99"/>
      <c r="AA363" s="99"/>
      <c r="AB363" s="99"/>
      <c r="AC363" s="99"/>
      <c r="AD363" s="99"/>
      <c r="AE363" s="99"/>
      <c r="AF363" s="99"/>
      <c r="AG363" s="99"/>
      <c r="AH363" s="99"/>
      <c r="AI363" s="99"/>
      <c r="AJ363" s="99"/>
      <c r="AK363" s="99"/>
      <c r="AL363" s="99"/>
      <c r="AM363" s="99"/>
      <c r="AN363" s="104"/>
      <c r="AO363" s="105"/>
      <c r="AP363" s="105"/>
      <c r="AQ363" s="105"/>
      <c r="AR363" s="112"/>
      <c r="AS363" s="113"/>
      <c r="AT363" s="114"/>
    </row>
    <row r="364" spans="1:46" ht="9" customHeight="1">
      <c r="A364" s="3"/>
      <c r="B364" s="81"/>
      <c r="C364" s="82"/>
      <c r="D364" s="121" t="e">
        <f>VLOOKUP(#REF!,#REF!,14,FALSE)</f>
        <v>#REF!</v>
      </c>
      <c r="E364" s="122"/>
      <c r="F364" s="122"/>
      <c r="G364" s="122"/>
      <c r="H364" s="122"/>
      <c r="I364" s="122"/>
      <c r="J364" s="122"/>
      <c r="K364" s="123"/>
      <c r="L364" s="127" t="e">
        <f>VLOOKUP(#REF!,#REF!,13,FALSE)</f>
        <v>#REF!</v>
      </c>
      <c r="M364" s="128"/>
      <c r="N364" s="128"/>
      <c r="O364" s="128"/>
      <c r="P364" s="128"/>
      <c r="Q364" s="128"/>
      <c r="R364" s="128"/>
      <c r="S364" s="128"/>
      <c r="T364" s="128"/>
      <c r="U364" s="128"/>
      <c r="V364" s="128"/>
      <c r="W364" s="128"/>
      <c r="X364" s="128"/>
      <c r="Y364" s="128"/>
      <c r="Z364" s="128"/>
      <c r="AA364" s="128"/>
      <c r="AB364" s="128"/>
      <c r="AC364" s="128"/>
      <c r="AD364" s="128"/>
      <c r="AE364" s="128"/>
      <c r="AF364" s="128"/>
      <c r="AG364" s="128"/>
      <c r="AH364" s="128"/>
      <c r="AI364" s="128"/>
      <c r="AJ364" s="128"/>
      <c r="AK364" s="128"/>
      <c r="AL364" s="128"/>
      <c r="AM364" s="129"/>
      <c r="AN364" s="136" t="e">
        <f>VLOOKUP(#REF!,#REF!,10,FALSE)</f>
        <v>#REF!</v>
      </c>
      <c r="AO364" s="137"/>
      <c r="AP364" s="137"/>
      <c r="AQ364" s="137"/>
      <c r="AR364" s="137"/>
      <c r="AS364" s="137"/>
      <c r="AT364" s="138"/>
    </row>
    <row r="365" spans="1:46" ht="9" customHeight="1">
      <c r="A365" s="3"/>
      <c r="B365" s="81"/>
      <c r="C365" s="82"/>
      <c r="D365" s="124"/>
      <c r="E365" s="125"/>
      <c r="F365" s="125"/>
      <c r="G365" s="125"/>
      <c r="H365" s="125"/>
      <c r="I365" s="125"/>
      <c r="J365" s="125"/>
      <c r="K365" s="126"/>
      <c r="L365" s="130"/>
      <c r="M365" s="131"/>
      <c r="N365" s="131"/>
      <c r="O365" s="131"/>
      <c r="P365" s="131"/>
      <c r="Q365" s="131"/>
      <c r="R365" s="131"/>
      <c r="S365" s="131"/>
      <c r="T365" s="131"/>
      <c r="U365" s="131"/>
      <c r="V365" s="131"/>
      <c r="W365" s="131"/>
      <c r="X365" s="131"/>
      <c r="Y365" s="131"/>
      <c r="Z365" s="131"/>
      <c r="AA365" s="131"/>
      <c r="AB365" s="131"/>
      <c r="AC365" s="131"/>
      <c r="AD365" s="131"/>
      <c r="AE365" s="131"/>
      <c r="AF365" s="131"/>
      <c r="AG365" s="131"/>
      <c r="AH365" s="131"/>
      <c r="AI365" s="131"/>
      <c r="AJ365" s="131"/>
      <c r="AK365" s="131"/>
      <c r="AL365" s="131"/>
      <c r="AM365" s="132"/>
      <c r="AN365" s="139"/>
      <c r="AO365" s="140"/>
      <c r="AP365" s="140"/>
      <c r="AQ365" s="140"/>
      <c r="AR365" s="140"/>
      <c r="AS365" s="140"/>
      <c r="AT365" s="141"/>
    </row>
    <row r="366" spans="1:46" ht="9" customHeight="1">
      <c r="A366" s="3"/>
      <c r="B366" s="81"/>
      <c r="C366" s="82"/>
      <c r="D366" s="142" t="e">
        <f>VLOOKUP(D364,#REF!,4,FALSE)</f>
        <v>#REF!</v>
      </c>
      <c r="E366" s="143"/>
      <c r="F366" s="143"/>
      <c r="G366" s="143"/>
      <c r="H366" s="143"/>
      <c r="I366" s="143"/>
      <c r="J366" s="143"/>
      <c r="K366" s="144"/>
      <c r="L366" s="130"/>
      <c r="M366" s="131"/>
      <c r="N366" s="131"/>
      <c r="O366" s="131"/>
      <c r="P366" s="131"/>
      <c r="Q366" s="131"/>
      <c r="R366" s="131"/>
      <c r="S366" s="131"/>
      <c r="T366" s="131"/>
      <c r="U366" s="131"/>
      <c r="V366" s="131"/>
      <c r="W366" s="131"/>
      <c r="X366" s="131"/>
      <c r="Y366" s="131"/>
      <c r="Z366" s="131"/>
      <c r="AA366" s="131"/>
      <c r="AB366" s="131"/>
      <c r="AC366" s="131"/>
      <c r="AD366" s="131"/>
      <c r="AE366" s="131"/>
      <c r="AF366" s="131"/>
      <c r="AG366" s="131"/>
      <c r="AH366" s="131"/>
      <c r="AI366" s="131"/>
      <c r="AJ366" s="131"/>
      <c r="AK366" s="131"/>
      <c r="AL366" s="131"/>
      <c r="AM366" s="132"/>
      <c r="AN366" s="139"/>
      <c r="AO366" s="140"/>
      <c r="AP366" s="140"/>
      <c r="AQ366" s="140"/>
      <c r="AR366" s="140"/>
      <c r="AS366" s="140"/>
      <c r="AT366" s="141"/>
    </row>
    <row r="367" spans="1:46" ht="9" customHeight="1">
      <c r="A367" s="3"/>
      <c r="B367" s="81"/>
      <c r="C367" s="82"/>
      <c r="D367" s="142"/>
      <c r="E367" s="143"/>
      <c r="F367" s="143"/>
      <c r="G367" s="143"/>
      <c r="H367" s="143"/>
      <c r="I367" s="143"/>
      <c r="J367" s="143"/>
      <c r="K367" s="144"/>
      <c r="L367" s="130"/>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2"/>
      <c r="AO367" s="6"/>
      <c r="AP367" s="6"/>
      <c r="AR367" s="6"/>
      <c r="AS367" s="6"/>
      <c r="AT367" s="7"/>
    </row>
    <row r="368" spans="1:46" ht="9" customHeight="1">
      <c r="A368" s="3"/>
      <c r="B368" s="81"/>
      <c r="C368" s="82"/>
      <c r="D368" s="145"/>
      <c r="E368" s="146"/>
      <c r="F368" s="146"/>
      <c r="G368" s="146"/>
      <c r="H368" s="146"/>
      <c r="I368" s="146"/>
      <c r="J368" s="146"/>
      <c r="K368" s="147"/>
      <c r="L368" s="130"/>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2"/>
      <c r="AN368" s="71" t="e">
        <f>VLOOKUP(#REF!,#REF!,11,FALSE)</f>
        <v>#REF!</v>
      </c>
      <c r="AO368" s="72"/>
      <c r="AP368" s="72"/>
      <c r="AQ368" s="75" t="s">
        <v>40</v>
      </c>
      <c r="AR368" s="75"/>
      <c r="AS368" s="75"/>
      <c r="AT368" s="76"/>
    </row>
    <row r="369" spans="1:46" ht="9" customHeight="1">
      <c r="A369" s="3"/>
      <c r="B369" s="81"/>
      <c r="C369" s="82"/>
      <c r="D369" s="65" t="e">
        <f>VLOOKUP(#REF!,#REF!,5,FALSE)</f>
        <v>#REF!</v>
      </c>
      <c r="E369" s="66"/>
      <c r="F369" s="66"/>
      <c r="G369" s="66"/>
      <c r="H369" s="66"/>
      <c r="I369" s="66"/>
      <c r="J369" s="66"/>
      <c r="K369" s="67"/>
      <c r="L369" s="130"/>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c r="AH369" s="131"/>
      <c r="AI369" s="131"/>
      <c r="AJ369" s="131"/>
      <c r="AK369" s="131"/>
      <c r="AL369" s="131"/>
      <c r="AM369" s="132"/>
      <c r="AN369" s="71"/>
      <c r="AO369" s="72"/>
      <c r="AP369" s="72"/>
      <c r="AQ369" s="75"/>
      <c r="AR369" s="75"/>
      <c r="AS369" s="75"/>
      <c r="AT369" s="76"/>
    </row>
    <row r="370" spans="1:46" ht="9" customHeight="1" thickBot="1">
      <c r="A370" s="3"/>
      <c r="B370" s="83"/>
      <c r="C370" s="84"/>
      <c r="D370" s="68"/>
      <c r="E370" s="69"/>
      <c r="F370" s="69"/>
      <c r="G370" s="69"/>
      <c r="H370" s="69"/>
      <c r="I370" s="69"/>
      <c r="J370" s="69"/>
      <c r="K370" s="70"/>
      <c r="L370" s="133"/>
      <c r="M370" s="134"/>
      <c r="N370" s="134"/>
      <c r="O370" s="134"/>
      <c r="P370" s="134"/>
      <c r="Q370" s="134"/>
      <c r="R370" s="134"/>
      <c r="S370" s="134"/>
      <c r="T370" s="134"/>
      <c r="U370" s="134"/>
      <c r="V370" s="134"/>
      <c r="W370" s="134"/>
      <c r="X370" s="134"/>
      <c r="Y370" s="134"/>
      <c r="Z370" s="134"/>
      <c r="AA370" s="134"/>
      <c r="AB370" s="134"/>
      <c r="AC370" s="134"/>
      <c r="AD370" s="134"/>
      <c r="AE370" s="134"/>
      <c r="AF370" s="134"/>
      <c r="AG370" s="134"/>
      <c r="AH370" s="134"/>
      <c r="AI370" s="134"/>
      <c r="AJ370" s="134"/>
      <c r="AK370" s="134"/>
      <c r="AL370" s="134"/>
      <c r="AM370" s="135"/>
      <c r="AN370" s="73"/>
      <c r="AO370" s="74"/>
      <c r="AP370" s="74"/>
      <c r="AQ370" s="77"/>
      <c r="AR370" s="77"/>
      <c r="AS370" s="77"/>
      <c r="AT370" s="78"/>
    </row>
    <row r="371" spans="1:46" ht="9" customHeight="1" thickTop="1"/>
  </sheetData>
  <mergeCells count="401">
    <mergeCell ref="B11:C22"/>
    <mergeCell ref="D11:K13"/>
    <mergeCell ref="L11:AM15"/>
    <mergeCell ref="AN11:AQ15"/>
    <mergeCell ref="AR11:AT15"/>
    <mergeCell ref="D14:K15"/>
    <mergeCell ref="D16:K17"/>
    <mergeCell ref="B1:P3"/>
    <mergeCell ref="Q2:AT3"/>
    <mergeCell ref="D5:K7"/>
    <mergeCell ref="L5:AM7"/>
    <mergeCell ref="AN5:AQ7"/>
    <mergeCell ref="AR5:AT7"/>
    <mergeCell ref="L16:AM22"/>
    <mergeCell ref="AN16:AT18"/>
    <mergeCell ref="D18:K20"/>
    <mergeCell ref="AN20:AP22"/>
    <mergeCell ref="AQ20:AT22"/>
    <mergeCell ref="D21:K22"/>
    <mergeCell ref="D8:K10"/>
    <mergeCell ref="L8:AM10"/>
    <mergeCell ref="AN8:AT10"/>
    <mergeCell ref="B35:C46"/>
    <mergeCell ref="D35:K37"/>
    <mergeCell ref="L35:AM39"/>
    <mergeCell ref="AN35:AQ39"/>
    <mergeCell ref="AR35:AT39"/>
    <mergeCell ref="D38:K39"/>
    <mergeCell ref="D40:K41"/>
    <mergeCell ref="B23:C34"/>
    <mergeCell ref="D23:K25"/>
    <mergeCell ref="L23:AM27"/>
    <mergeCell ref="AN23:AQ27"/>
    <mergeCell ref="AR23:AT27"/>
    <mergeCell ref="D26:K27"/>
    <mergeCell ref="D28:K29"/>
    <mergeCell ref="L28:AM34"/>
    <mergeCell ref="AN28:AT30"/>
    <mergeCell ref="D30:K32"/>
    <mergeCell ref="L40:AM46"/>
    <mergeCell ref="AN40:AT42"/>
    <mergeCell ref="D42:K44"/>
    <mergeCell ref="AN44:AP46"/>
    <mergeCell ref="AQ44:AT46"/>
    <mergeCell ref="D45:K46"/>
    <mergeCell ref="AN32:AP34"/>
    <mergeCell ref="AQ32:AT34"/>
    <mergeCell ref="D33:K34"/>
    <mergeCell ref="B59:C70"/>
    <mergeCell ref="D59:K61"/>
    <mergeCell ref="L59:AM63"/>
    <mergeCell ref="AN59:AQ63"/>
    <mergeCell ref="AR59:AT63"/>
    <mergeCell ref="D62:K63"/>
    <mergeCell ref="D64:K65"/>
    <mergeCell ref="B47:C58"/>
    <mergeCell ref="D47:K49"/>
    <mergeCell ref="L47:AM51"/>
    <mergeCell ref="AN47:AQ51"/>
    <mergeCell ref="AR47:AT51"/>
    <mergeCell ref="D50:K51"/>
    <mergeCell ref="D52:K53"/>
    <mergeCell ref="L52:AM58"/>
    <mergeCell ref="AN52:AT54"/>
    <mergeCell ref="D54:K56"/>
    <mergeCell ref="L64:AM70"/>
    <mergeCell ref="AN64:AT66"/>
    <mergeCell ref="D66:K68"/>
    <mergeCell ref="AN68:AP70"/>
    <mergeCell ref="AQ68:AT70"/>
    <mergeCell ref="D69:K70"/>
    <mergeCell ref="AN56:AP58"/>
    <mergeCell ref="AQ56:AT58"/>
    <mergeCell ref="D57:K58"/>
    <mergeCell ref="B83:C94"/>
    <mergeCell ref="D83:K85"/>
    <mergeCell ref="L83:AM87"/>
    <mergeCell ref="AN83:AQ87"/>
    <mergeCell ref="AR83:AT87"/>
    <mergeCell ref="D86:K87"/>
    <mergeCell ref="D88:K89"/>
    <mergeCell ref="B71:C82"/>
    <mergeCell ref="D71:K73"/>
    <mergeCell ref="L71:AM75"/>
    <mergeCell ref="AN71:AQ75"/>
    <mergeCell ref="AR71:AT75"/>
    <mergeCell ref="D74:K75"/>
    <mergeCell ref="D76:K77"/>
    <mergeCell ref="L76:AM82"/>
    <mergeCell ref="AN76:AT78"/>
    <mergeCell ref="D78:K80"/>
    <mergeCell ref="L88:AM94"/>
    <mergeCell ref="AN88:AT90"/>
    <mergeCell ref="D90:K92"/>
    <mergeCell ref="AN92:AP94"/>
    <mergeCell ref="AQ92:AT94"/>
    <mergeCell ref="D93:K94"/>
    <mergeCell ref="AN80:AP82"/>
    <mergeCell ref="AQ80:AT82"/>
    <mergeCell ref="D81:K82"/>
    <mergeCell ref="B107:C118"/>
    <mergeCell ref="D107:K109"/>
    <mergeCell ref="L107:AM111"/>
    <mergeCell ref="AN107:AQ111"/>
    <mergeCell ref="AR107:AT111"/>
    <mergeCell ref="D110:K111"/>
    <mergeCell ref="D112:K113"/>
    <mergeCell ref="B95:C106"/>
    <mergeCell ref="D95:K97"/>
    <mergeCell ref="L95:AM99"/>
    <mergeCell ref="AN95:AQ99"/>
    <mergeCell ref="AR95:AT99"/>
    <mergeCell ref="D98:K99"/>
    <mergeCell ref="D100:K101"/>
    <mergeCell ref="L100:AM106"/>
    <mergeCell ref="AN100:AT102"/>
    <mergeCell ref="D102:K104"/>
    <mergeCell ref="L112:AM118"/>
    <mergeCell ref="AN112:AT114"/>
    <mergeCell ref="D114:K116"/>
    <mergeCell ref="AN116:AP118"/>
    <mergeCell ref="AQ116:AT118"/>
    <mergeCell ref="D117:K118"/>
    <mergeCell ref="AN104:AP106"/>
    <mergeCell ref="AQ104:AT106"/>
    <mergeCell ref="D105:K106"/>
    <mergeCell ref="AN128:AP130"/>
    <mergeCell ref="AQ128:AT130"/>
    <mergeCell ref="D129:K130"/>
    <mergeCell ref="B119:C130"/>
    <mergeCell ref="D119:K121"/>
    <mergeCell ref="L119:AM123"/>
    <mergeCell ref="AN119:AQ123"/>
    <mergeCell ref="AR119:AT123"/>
    <mergeCell ref="D122:K123"/>
    <mergeCell ref="D124:K125"/>
    <mergeCell ref="L124:AM130"/>
    <mergeCell ref="AN124:AT126"/>
    <mergeCell ref="D126:K128"/>
    <mergeCell ref="L136:AM142"/>
    <mergeCell ref="AN136:AT138"/>
    <mergeCell ref="D138:K140"/>
    <mergeCell ref="AN140:AP142"/>
    <mergeCell ref="AQ140:AT142"/>
    <mergeCell ref="D141:K142"/>
    <mergeCell ref="B131:C142"/>
    <mergeCell ref="D131:K133"/>
    <mergeCell ref="L131:AM135"/>
    <mergeCell ref="AN131:AQ135"/>
    <mergeCell ref="AR131:AT135"/>
    <mergeCell ref="D134:K135"/>
    <mergeCell ref="D136:K137"/>
    <mergeCell ref="B155:C166"/>
    <mergeCell ref="D155:K157"/>
    <mergeCell ref="L155:AM159"/>
    <mergeCell ref="AN155:AQ159"/>
    <mergeCell ref="AR155:AT159"/>
    <mergeCell ref="D158:K159"/>
    <mergeCell ref="D160:K161"/>
    <mergeCell ref="B143:C154"/>
    <mergeCell ref="D143:K145"/>
    <mergeCell ref="L143:AM147"/>
    <mergeCell ref="AN143:AQ147"/>
    <mergeCell ref="AR143:AT147"/>
    <mergeCell ref="D146:K147"/>
    <mergeCell ref="D148:K149"/>
    <mergeCell ref="L148:AM154"/>
    <mergeCell ref="AN148:AT150"/>
    <mergeCell ref="D150:K152"/>
    <mergeCell ref="L160:AM166"/>
    <mergeCell ref="AN160:AT162"/>
    <mergeCell ref="D162:K164"/>
    <mergeCell ref="AN164:AP166"/>
    <mergeCell ref="AQ164:AT166"/>
    <mergeCell ref="D165:K166"/>
    <mergeCell ref="AN152:AP154"/>
    <mergeCell ref="AQ152:AT154"/>
    <mergeCell ref="D153:K154"/>
    <mergeCell ref="L184:AM190"/>
    <mergeCell ref="AN184:AT186"/>
    <mergeCell ref="D186:K188"/>
    <mergeCell ref="AN188:AP190"/>
    <mergeCell ref="AQ188:AT190"/>
    <mergeCell ref="D189:K190"/>
    <mergeCell ref="D177:K178"/>
    <mergeCell ref="B179:C190"/>
    <mergeCell ref="D179:K181"/>
    <mergeCell ref="L179:AM183"/>
    <mergeCell ref="AN179:AQ183"/>
    <mergeCell ref="AR179:AT183"/>
    <mergeCell ref="D182:K183"/>
    <mergeCell ref="D184:K185"/>
    <mergeCell ref="B167:C178"/>
    <mergeCell ref="D167:K169"/>
    <mergeCell ref="L167:AM171"/>
    <mergeCell ref="D170:K171"/>
    <mergeCell ref="L172:AM178"/>
    <mergeCell ref="D172:K172"/>
    <mergeCell ref="D173:K173"/>
    <mergeCell ref="D174:K174"/>
    <mergeCell ref="D175:K176"/>
    <mergeCell ref="AN167:AQ171"/>
    <mergeCell ref="AR167:AT171"/>
    <mergeCell ref="AN172:AT174"/>
    <mergeCell ref="AN176:AP178"/>
    <mergeCell ref="AQ176:AT178"/>
    <mergeCell ref="B203:C214"/>
    <mergeCell ref="D203:K205"/>
    <mergeCell ref="L203:AM207"/>
    <mergeCell ref="AN203:AQ207"/>
    <mergeCell ref="AR203:AT207"/>
    <mergeCell ref="D206:K207"/>
    <mergeCell ref="D208:K209"/>
    <mergeCell ref="B191:C202"/>
    <mergeCell ref="D191:K193"/>
    <mergeCell ref="L191:AM195"/>
    <mergeCell ref="AN191:AQ195"/>
    <mergeCell ref="AR191:AT195"/>
    <mergeCell ref="D194:K195"/>
    <mergeCell ref="D196:K197"/>
    <mergeCell ref="L196:AM202"/>
    <mergeCell ref="AN196:AT198"/>
    <mergeCell ref="D198:K200"/>
    <mergeCell ref="L208:AM214"/>
    <mergeCell ref="AN208:AT210"/>
    <mergeCell ref="D210:K212"/>
    <mergeCell ref="AN212:AP214"/>
    <mergeCell ref="AQ212:AT214"/>
    <mergeCell ref="D213:K214"/>
    <mergeCell ref="AN200:AP202"/>
    <mergeCell ref="AQ200:AT202"/>
    <mergeCell ref="D201:K202"/>
    <mergeCell ref="B227:C238"/>
    <mergeCell ref="D227:K229"/>
    <mergeCell ref="L227:AM231"/>
    <mergeCell ref="AN227:AQ231"/>
    <mergeCell ref="AR227:AT231"/>
    <mergeCell ref="D230:K231"/>
    <mergeCell ref="D232:K233"/>
    <mergeCell ref="B215:C226"/>
    <mergeCell ref="D215:K217"/>
    <mergeCell ref="L215:AM219"/>
    <mergeCell ref="AN215:AQ219"/>
    <mergeCell ref="AR215:AT219"/>
    <mergeCell ref="D218:K219"/>
    <mergeCell ref="D220:K221"/>
    <mergeCell ref="L220:AM226"/>
    <mergeCell ref="AN220:AT222"/>
    <mergeCell ref="D222:K224"/>
    <mergeCell ref="L232:AM238"/>
    <mergeCell ref="AN232:AT234"/>
    <mergeCell ref="D234:K236"/>
    <mergeCell ref="AN236:AP238"/>
    <mergeCell ref="AQ236:AT238"/>
    <mergeCell ref="D237:K238"/>
    <mergeCell ref="AN224:AP226"/>
    <mergeCell ref="AQ224:AT226"/>
    <mergeCell ref="D225:K226"/>
    <mergeCell ref="B251:C262"/>
    <mergeCell ref="D251:K253"/>
    <mergeCell ref="L251:AM255"/>
    <mergeCell ref="AN251:AQ255"/>
    <mergeCell ref="AR251:AT255"/>
    <mergeCell ref="D254:K255"/>
    <mergeCell ref="D256:K257"/>
    <mergeCell ref="B239:C250"/>
    <mergeCell ref="D239:K241"/>
    <mergeCell ref="L239:AM243"/>
    <mergeCell ref="AN239:AQ243"/>
    <mergeCell ref="AR239:AT243"/>
    <mergeCell ref="D242:K243"/>
    <mergeCell ref="D244:K245"/>
    <mergeCell ref="L244:AM250"/>
    <mergeCell ref="AN244:AT246"/>
    <mergeCell ref="D246:K248"/>
    <mergeCell ref="L256:AM262"/>
    <mergeCell ref="AN256:AT258"/>
    <mergeCell ref="D258:K260"/>
    <mergeCell ref="AN260:AP262"/>
    <mergeCell ref="AQ260:AT262"/>
    <mergeCell ref="D261:K262"/>
    <mergeCell ref="AN248:AP250"/>
    <mergeCell ref="AQ248:AT250"/>
    <mergeCell ref="D249:K250"/>
    <mergeCell ref="B275:C286"/>
    <mergeCell ref="D275:K277"/>
    <mergeCell ref="L275:AM279"/>
    <mergeCell ref="AN275:AQ279"/>
    <mergeCell ref="AR275:AT279"/>
    <mergeCell ref="D278:K279"/>
    <mergeCell ref="D280:K281"/>
    <mergeCell ref="B263:C274"/>
    <mergeCell ref="D263:K265"/>
    <mergeCell ref="L263:AM267"/>
    <mergeCell ref="AN263:AQ267"/>
    <mergeCell ref="AR263:AT267"/>
    <mergeCell ref="D266:K267"/>
    <mergeCell ref="D268:K269"/>
    <mergeCell ref="L268:AM274"/>
    <mergeCell ref="AN268:AT270"/>
    <mergeCell ref="D270:K272"/>
    <mergeCell ref="L280:AM286"/>
    <mergeCell ref="AN280:AT282"/>
    <mergeCell ref="D282:K284"/>
    <mergeCell ref="AN284:AP286"/>
    <mergeCell ref="AQ284:AT286"/>
    <mergeCell ref="D285:K286"/>
    <mergeCell ref="AN272:AP274"/>
    <mergeCell ref="AQ272:AT274"/>
    <mergeCell ref="D273:K274"/>
    <mergeCell ref="B299:C310"/>
    <mergeCell ref="D299:K301"/>
    <mergeCell ref="L299:AM303"/>
    <mergeCell ref="AN299:AQ303"/>
    <mergeCell ref="AR299:AT303"/>
    <mergeCell ref="D302:K303"/>
    <mergeCell ref="D304:K305"/>
    <mergeCell ref="B287:C298"/>
    <mergeCell ref="D287:K289"/>
    <mergeCell ref="L287:AM291"/>
    <mergeCell ref="AN287:AQ291"/>
    <mergeCell ref="AR287:AT291"/>
    <mergeCell ref="D290:K291"/>
    <mergeCell ref="D292:K293"/>
    <mergeCell ref="L292:AM298"/>
    <mergeCell ref="AN292:AT294"/>
    <mergeCell ref="D294:K296"/>
    <mergeCell ref="L304:AM310"/>
    <mergeCell ref="AN304:AT306"/>
    <mergeCell ref="D306:K308"/>
    <mergeCell ref="AN308:AP310"/>
    <mergeCell ref="AQ308:AT310"/>
    <mergeCell ref="D309:K310"/>
    <mergeCell ref="AN296:AP298"/>
    <mergeCell ref="AQ296:AT298"/>
    <mergeCell ref="D297:K298"/>
    <mergeCell ref="B323:C334"/>
    <mergeCell ref="D323:K325"/>
    <mergeCell ref="L323:AM327"/>
    <mergeCell ref="AN323:AQ327"/>
    <mergeCell ref="AR323:AT327"/>
    <mergeCell ref="D326:K327"/>
    <mergeCell ref="D328:K329"/>
    <mergeCell ref="B311:C322"/>
    <mergeCell ref="D311:K313"/>
    <mergeCell ref="L311:AM315"/>
    <mergeCell ref="AN311:AQ315"/>
    <mergeCell ref="AR311:AT315"/>
    <mergeCell ref="D314:K315"/>
    <mergeCell ref="D316:K317"/>
    <mergeCell ref="L316:AM322"/>
    <mergeCell ref="AN316:AT318"/>
    <mergeCell ref="D318:K320"/>
    <mergeCell ref="L328:AM334"/>
    <mergeCell ref="AN328:AT330"/>
    <mergeCell ref="D330:K332"/>
    <mergeCell ref="AN332:AP334"/>
    <mergeCell ref="AQ332:AT334"/>
    <mergeCell ref="D333:K334"/>
    <mergeCell ref="AN320:AP322"/>
    <mergeCell ref="AQ320:AT322"/>
    <mergeCell ref="D321:K322"/>
    <mergeCell ref="B347:C358"/>
    <mergeCell ref="D347:K349"/>
    <mergeCell ref="L347:AM351"/>
    <mergeCell ref="AN347:AQ351"/>
    <mergeCell ref="AR347:AT351"/>
    <mergeCell ref="D350:K351"/>
    <mergeCell ref="D352:K353"/>
    <mergeCell ref="B335:C346"/>
    <mergeCell ref="D335:K337"/>
    <mergeCell ref="L335:AM339"/>
    <mergeCell ref="AN335:AQ339"/>
    <mergeCell ref="AR335:AT339"/>
    <mergeCell ref="D338:K339"/>
    <mergeCell ref="D340:K341"/>
    <mergeCell ref="L340:AM346"/>
    <mergeCell ref="AN340:AT342"/>
    <mergeCell ref="D342:K344"/>
    <mergeCell ref="L352:AM358"/>
    <mergeCell ref="AN352:AT354"/>
    <mergeCell ref="D354:K356"/>
    <mergeCell ref="AN356:AP358"/>
    <mergeCell ref="AQ356:AT358"/>
    <mergeCell ref="D357:K358"/>
    <mergeCell ref="AN344:AP346"/>
    <mergeCell ref="AQ344:AT346"/>
    <mergeCell ref="D345:K346"/>
    <mergeCell ref="AN368:AP370"/>
    <mergeCell ref="AQ368:AT370"/>
    <mergeCell ref="D369:K370"/>
    <mergeCell ref="B359:C370"/>
    <mergeCell ref="D359:K361"/>
    <mergeCell ref="L359:AM363"/>
    <mergeCell ref="AN359:AQ363"/>
    <mergeCell ref="AR359:AT363"/>
    <mergeCell ref="D362:K363"/>
    <mergeCell ref="D364:K365"/>
    <mergeCell ref="L364:AM370"/>
    <mergeCell ref="AN364:AT366"/>
    <mergeCell ref="D366:K368"/>
  </mergeCells>
  <phoneticPr fontId="1"/>
  <printOptions horizontalCentered="1"/>
  <pageMargins left="0.59055118110236227" right="0.59055118110236227" top="0.6692913385826772" bottom="0.31496062992125984" header="0.31496062992125984" footer="0.31496062992125984"/>
  <pageSetup paperSize="8"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80"/>
  <sheetViews>
    <sheetView tabSelected="1" view="pageBreakPreview" topLeftCell="A7" zoomScaleNormal="100" zoomScaleSheetLayoutView="100" workbookViewId="0">
      <selection activeCell="U45" sqref="U45:Y45"/>
    </sheetView>
  </sheetViews>
  <sheetFormatPr defaultColWidth="2.625" defaultRowHeight="13.5"/>
  <cols>
    <col min="1" max="2" width="2.625" style="59" customWidth="1"/>
    <col min="3" max="4" width="2.125" style="5" customWidth="1"/>
    <col min="5" max="26" width="2.625" style="5"/>
    <col min="27" max="28" width="2.875" style="5" customWidth="1"/>
    <col min="29" max="30" width="2.625" style="5" customWidth="1"/>
    <col min="31" max="38" width="2.625" style="5"/>
    <col min="39" max="42" width="3.625" style="5" hidden="1" customWidth="1"/>
    <col min="43" max="43" width="3" style="10" hidden="1" customWidth="1"/>
    <col min="44" max="44" width="0" style="10" hidden="1" customWidth="1"/>
    <col min="45" max="45" width="3" style="10" hidden="1" customWidth="1"/>
    <col min="46" max="46" width="0" style="5" hidden="1" customWidth="1"/>
    <col min="47" max="16384" width="2.625" style="5"/>
  </cols>
  <sheetData>
    <row r="1" spans="1:46" ht="12.75" customHeight="1">
      <c r="A1" s="8"/>
      <c r="B1" s="8"/>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46" ht="12.75" customHeight="1">
      <c r="A2" s="8"/>
      <c r="B2" s="8"/>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46" ht="12.75" customHeight="1">
      <c r="A3" s="8"/>
      <c r="B3" s="8"/>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row>
    <row r="4" spans="1:46" ht="12.75" customHeight="1">
      <c r="A4" s="8"/>
      <c r="B4" s="8"/>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row>
    <row r="5" spans="1:46" ht="6" customHeight="1">
      <c r="A5" s="8"/>
      <c r="B5" s="8"/>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row>
    <row r="6" spans="1:46" ht="8.25" customHeight="1">
      <c r="A6" s="8"/>
      <c r="B6" s="8"/>
      <c r="C6" s="224" t="s">
        <v>51</v>
      </c>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11"/>
      <c r="AL6" s="11"/>
    </row>
    <row r="7" spans="1:46" ht="8.25" customHeight="1">
      <c r="A7" s="8"/>
      <c r="B7" s="8"/>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11"/>
      <c r="AL7" s="11"/>
    </row>
    <row r="8" spans="1:46" ht="8.25" customHeight="1">
      <c r="A8" s="8"/>
      <c r="B8" s="8"/>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11"/>
      <c r="AL8" s="11"/>
    </row>
    <row r="9" spans="1:46" ht="8.25" customHeight="1">
      <c r="A9" s="8"/>
      <c r="B9" s="8"/>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11"/>
      <c r="AL9" s="11"/>
    </row>
    <row r="10" spans="1:46" ht="8.25" customHeight="1">
      <c r="A10" s="8"/>
      <c r="B10" s="8"/>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11"/>
      <c r="AL10" s="11"/>
    </row>
    <row r="11" spans="1:46" ht="8.25" customHeight="1">
      <c r="A11" s="8"/>
      <c r="B11" s="8"/>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11"/>
      <c r="AL11" s="11"/>
    </row>
    <row r="12" spans="1:46" ht="8.25" customHeight="1">
      <c r="A12" s="8"/>
      <c r="B12" s="8"/>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11"/>
      <c r="AL12" s="11"/>
    </row>
    <row r="13" spans="1:46" ht="6" customHeight="1">
      <c r="A13" s="8"/>
      <c r="B13" s="8"/>
      <c r="C13" s="9"/>
      <c r="D13" s="12"/>
      <c r="E13" s="12"/>
      <c r="F13" s="12"/>
      <c r="G13" s="12"/>
      <c r="H13" s="12"/>
      <c r="I13" s="12"/>
      <c r="J13" s="12"/>
      <c r="K13" s="12"/>
      <c r="L13" s="12"/>
      <c r="M13" s="12"/>
      <c r="N13" s="12"/>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row r="14" spans="1:46" ht="10.5" customHeight="1">
      <c r="A14" s="9"/>
      <c r="B14" s="9"/>
      <c r="C14" s="9"/>
      <c r="D14" s="225" t="s">
        <v>52</v>
      </c>
      <c r="E14" s="225"/>
      <c r="F14" s="225"/>
      <c r="G14" s="225"/>
      <c r="H14" s="225"/>
      <c r="I14" s="226" t="s">
        <v>98</v>
      </c>
      <c r="J14" s="226"/>
      <c r="K14" s="226"/>
      <c r="L14" s="226"/>
      <c r="M14" s="226"/>
      <c r="N14" s="226"/>
      <c r="O14" s="226"/>
      <c r="P14" s="226"/>
      <c r="Q14" s="226"/>
      <c r="R14" s="226"/>
      <c r="S14" s="226"/>
      <c r="T14" s="226"/>
      <c r="U14" s="226"/>
      <c r="V14" s="226"/>
      <c r="W14" s="226"/>
      <c r="X14" s="226"/>
      <c r="Y14" s="226"/>
      <c r="Z14" s="226"/>
      <c r="AA14" s="226"/>
      <c r="AB14" s="226"/>
      <c r="AC14" s="226"/>
      <c r="AD14" s="14"/>
      <c r="AE14" s="14"/>
      <c r="AF14" s="14"/>
      <c r="AG14" s="14"/>
      <c r="AH14" s="14"/>
      <c r="AI14" s="14"/>
      <c r="AJ14" s="14"/>
      <c r="AK14" s="15"/>
      <c r="AL14" s="9"/>
      <c r="AN14" s="10"/>
      <c r="AO14" s="10"/>
      <c r="AP14" s="10"/>
      <c r="AQ14" s="5"/>
      <c r="AR14" s="5"/>
      <c r="AS14" s="5"/>
      <c r="AT14" s="9"/>
    </row>
    <row r="15" spans="1:46" ht="10.5" customHeight="1">
      <c r="A15" s="9"/>
      <c r="B15" s="9"/>
      <c r="C15" s="9"/>
      <c r="D15" s="225"/>
      <c r="E15" s="225"/>
      <c r="F15" s="225"/>
      <c r="G15" s="225"/>
      <c r="H15" s="225"/>
      <c r="I15" s="226"/>
      <c r="J15" s="226"/>
      <c r="K15" s="226"/>
      <c r="L15" s="226"/>
      <c r="M15" s="226"/>
      <c r="N15" s="226"/>
      <c r="O15" s="226"/>
      <c r="P15" s="226"/>
      <c r="Q15" s="226"/>
      <c r="R15" s="226"/>
      <c r="S15" s="226"/>
      <c r="T15" s="226"/>
      <c r="U15" s="226"/>
      <c r="V15" s="226"/>
      <c r="W15" s="226"/>
      <c r="X15" s="226"/>
      <c r="Y15" s="226"/>
      <c r="Z15" s="226"/>
      <c r="AA15" s="226"/>
      <c r="AB15" s="226"/>
      <c r="AC15" s="226"/>
      <c r="AD15" s="14"/>
      <c r="AE15" s="14"/>
      <c r="AF15" s="14"/>
      <c r="AG15" s="14"/>
      <c r="AH15" s="14"/>
      <c r="AI15" s="14"/>
      <c r="AJ15" s="14"/>
      <c r="AK15" s="15"/>
      <c r="AL15" s="9"/>
      <c r="AN15" s="10"/>
      <c r="AO15" s="10"/>
      <c r="AP15" s="10"/>
      <c r="AQ15" s="5"/>
      <c r="AR15" s="5"/>
      <c r="AS15" s="5"/>
      <c r="AT15" s="9"/>
    </row>
    <row r="16" spans="1:46" ht="10.5" customHeight="1">
      <c r="A16" s="9"/>
      <c r="B16" s="9"/>
      <c r="C16" s="9"/>
      <c r="D16" s="225" t="s">
        <v>53</v>
      </c>
      <c r="E16" s="225"/>
      <c r="F16" s="225"/>
      <c r="G16" s="225"/>
      <c r="H16" s="225"/>
      <c r="I16" s="226" t="s">
        <v>54</v>
      </c>
      <c r="J16" s="226"/>
      <c r="K16" s="226"/>
      <c r="L16" s="226"/>
      <c r="M16" s="226"/>
      <c r="N16" s="226"/>
      <c r="O16" s="226"/>
      <c r="P16" s="226"/>
      <c r="Q16" s="226"/>
      <c r="R16" s="226"/>
      <c r="S16" s="226"/>
      <c r="T16" s="226"/>
      <c r="U16" s="226"/>
      <c r="V16" s="226"/>
      <c r="W16" s="226"/>
      <c r="X16" s="226"/>
      <c r="Y16" s="226"/>
      <c r="Z16" s="226"/>
      <c r="AA16" s="226"/>
      <c r="AB16" s="226"/>
      <c r="AC16" s="226"/>
      <c r="AD16" s="14"/>
      <c r="AE16" s="14"/>
      <c r="AF16" s="14"/>
      <c r="AG16" s="14"/>
      <c r="AH16" s="14"/>
      <c r="AI16" s="14"/>
      <c r="AJ16" s="14"/>
      <c r="AK16" s="15"/>
      <c r="AL16" s="9"/>
      <c r="AN16" s="10"/>
      <c r="AO16" s="10"/>
      <c r="AP16" s="10"/>
      <c r="AQ16" s="5"/>
      <c r="AR16" s="5"/>
      <c r="AS16" s="5"/>
      <c r="AT16" s="9"/>
    </row>
    <row r="17" spans="1:46" ht="10.5" customHeight="1">
      <c r="A17" s="9"/>
      <c r="B17" s="9"/>
      <c r="C17" s="9"/>
      <c r="D17" s="225"/>
      <c r="E17" s="225"/>
      <c r="F17" s="225"/>
      <c r="G17" s="225"/>
      <c r="H17" s="225"/>
      <c r="I17" s="226"/>
      <c r="J17" s="226"/>
      <c r="K17" s="226"/>
      <c r="L17" s="226"/>
      <c r="M17" s="226"/>
      <c r="N17" s="226"/>
      <c r="O17" s="226"/>
      <c r="P17" s="226"/>
      <c r="Q17" s="226"/>
      <c r="R17" s="226"/>
      <c r="S17" s="226"/>
      <c r="T17" s="226"/>
      <c r="U17" s="226"/>
      <c r="V17" s="226"/>
      <c r="W17" s="226"/>
      <c r="X17" s="226"/>
      <c r="Y17" s="226"/>
      <c r="Z17" s="226"/>
      <c r="AA17" s="226"/>
      <c r="AB17" s="226"/>
      <c r="AC17" s="226"/>
      <c r="AD17" s="16"/>
      <c r="AE17" s="16"/>
      <c r="AF17" s="16"/>
      <c r="AG17" s="16"/>
      <c r="AH17" s="16"/>
      <c r="AI17" s="16"/>
      <c r="AJ17" s="16"/>
      <c r="AK17" s="15"/>
      <c r="AL17" s="9"/>
      <c r="AN17" s="10"/>
      <c r="AO17" s="10"/>
      <c r="AP17" s="10"/>
      <c r="AQ17" s="5"/>
      <c r="AR17" s="5"/>
      <c r="AS17" s="5"/>
      <c r="AT17" s="9"/>
    </row>
    <row r="18" spans="1:46" ht="10.5" customHeight="1">
      <c r="A18" s="9"/>
      <c r="B18" s="9"/>
      <c r="C18" s="9"/>
      <c r="D18" s="225" t="s">
        <v>55</v>
      </c>
      <c r="E18" s="225"/>
      <c r="F18" s="225"/>
      <c r="G18" s="225"/>
      <c r="H18" s="225"/>
      <c r="I18" s="226" t="s">
        <v>56</v>
      </c>
      <c r="J18" s="226"/>
      <c r="K18" s="226"/>
      <c r="L18" s="226"/>
      <c r="M18" s="226"/>
      <c r="N18" s="226"/>
      <c r="O18" s="226"/>
      <c r="P18" s="226"/>
      <c r="Q18" s="226"/>
      <c r="R18" s="226"/>
      <c r="S18" s="226"/>
      <c r="T18" s="226"/>
      <c r="U18" s="226"/>
      <c r="V18" s="226"/>
      <c r="W18" s="226"/>
      <c r="X18" s="226"/>
      <c r="Y18" s="226"/>
      <c r="Z18" s="226"/>
      <c r="AA18" s="226"/>
      <c r="AB18" s="226"/>
      <c r="AC18" s="226"/>
      <c r="AD18" s="16"/>
      <c r="AE18" s="16"/>
      <c r="AF18" s="16"/>
      <c r="AG18" s="16"/>
      <c r="AH18" s="16"/>
      <c r="AI18" s="16"/>
      <c r="AJ18" s="16"/>
      <c r="AK18" s="15"/>
      <c r="AL18" s="9"/>
      <c r="AN18" s="10"/>
      <c r="AO18" s="10"/>
      <c r="AP18" s="10"/>
      <c r="AQ18" s="5"/>
      <c r="AR18" s="5"/>
      <c r="AS18" s="5"/>
      <c r="AT18" s="9"/>
    </row>
    <row r="19" spans="1:46" ht="10.5" customHeight="1">
      <c r="A19" s="9"/>
      <c r="B19" s="9"/>
      <c r="C19" s="9"/>
      <c r="D19" s="225"/>
      <c r="E19" s="225"/>
      <c r="F19" s="225"/>
      <c r="G19" s="225"/>
      <c r="H19" s="225"/>
      <c r="I19" s="226"/>
      <c r="J19" s="226"/>
      <c r="K19" s="226"/>
      <c r="L19" s="226"/>
      <c r="M19" s="226"/>
      <c r="N19" s="226"/>
      <c r="O19" s="226"/>
      <c r="P19" s="226"/>
      <c r="Q19" s="226"/>
      <c r="R19" s="226"/>
      <c r="S19" s="226"/>
      <c r="T19" s="226"/>
      <c r="U19" s="226"/>
      <c r="V19" s="226"/>
      <c r="W19" s="226"/>
      <c r="X19" s="226"/>
      <c r="Y19" s="226"/>
      <c r="Z19" s="226"/>
      <c r="AA19" s="226"/>
      <c r="AB19" s="226"/>
      <c r="AC19" s="226"/>
      <c r="AD19" s="16"/>
      <c r="AE19" s="16"/>
      <c r="AF19" s="16"/>
      <c r="AG19" s="16"/>
      <c r="AH19" s="16"/>
      <c r="AI19" s="16"/>
      <c r="AJ19" s="16"/>
      <c r="AK19" s="15"/>
      <c r="AL19" s="9"/>
      <c r="AN19" s="10"/>
      <c r="AO19" s="10"/>
      <c r="AP19" s="10"/>
      <c r="AQ19" s="5"/>
      <c r="AR19" s="5"/>
      <c r="AS19" s="5"/>
      <c r="AT19" s="9"/>
    </row>
    <row r="20" spans="1:46" ht="12" customHeight="1">
      <c r="A20" s="9"/>
      <c r="B20" s="9"/>
      <c r="C20" s="9"/>
      <c r="D20" s="17"/>
      <c r="E20" s="17"/>
      <c r="F20" s="17"/>
      <c r="G20" s="17"/>
      <c r="H20" s="17"/>
      <c r="I20" s="17"/>
      <c r="J20" s="15"/>
      <c r="K20" s="15"/>
      <c r="L20" s="243" t="s">
        <v>57</v>
      </c>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18"/>
      <c r="AL20" s="19"/>
      <c r="AO20" s="10"/>
      <c r="AP20" s="10"/>
      <c r="AR20" s="5"/>
      <c r="AS20" s="5"/>
    </row>
    <row r="21" spans="1:46" s="4" customFormat="1" ht="15" customHeight="1">
      <c r="A21" s="20"/>
      <c r="B21" s="21"/>
      <c r="C21" s="22" t="s">
        <v>58</v>
      </c>
      <c r="D21" s="23"/>
      <c r="E21" s="23"/>
      <c r="F21" s="23"/>
      <c r="G21" s="23"/>
      <c r="H21" s="23"/>
      <c r="I21" s="23"/>
      <c r="J21" s="24" t="s">
        <v>59</v>
      </c>
      <c r="K21" s="244" t="s">
        <v>60</v>
      </c>
      <c r="L21" s="244"/>
      <c r="M21" s="244"/>
      <c r="N21" s="244"/>
      <c r="O21" s="24" t="s">
        <v>59</v>
      </c>
      <c r="P21" s="244" t="s">
        <v>61</v>
      </c>
      <c r="Q21" s="244"/>
      <c r="R21" s="244"/>
      <c r="S21" s="244"/>
      <c r="T21" s="244"/>
      <c r="U21" s="24" t="s">
        <v>59</v>
      </c>
      <c r="V21" s="25" t="s">
        <v>62</v>
      </c>
      <c r="W21" s="25"/>
      <c r="X21" s="25"/>
      <c r="Y21" s="26"/>
      <c r="Z21" s="24" t="s">
        <v>59</v>
      </c>
      <c r="AA21" s="244" t="s">
        <v>63</v>
      </c>
      <c r="AB21" s="244"/>
      <c r="AC21" s="244"/>
      <c r="AD21" s="22"/>
      <c r="AE21" s="22"/>
      <c r="AF21" s="22"/>
      <c r="AG21" s="22"/>
      <c r="AH21" s="244" t="s">
        <v>64</v>
      </c>
      <c r="AI21" s="244"/>
      <c r="AJ21" s="244"/>
      <c r="AK21" s="27"/>
      <c r="AL21" s="28"/>
      <c r="AM21" s="29"/>
      <c r="AN21" s="29"/>
    </row>
    <row r="22" spans="1:46" ht="7.5" customHeight="1">
      <c r="A22" s="8"/>
      <c r="B22" s="30"/>
      <c r="C22" s="245" t="s">
        <v>99</v>
      </c>
      <c r="D22" s="245"/>
      <c r="E22" s="245"/>
      <c r="F22" s="245"/>
      <c r="G22" s="245"/>
      <c r="H22" s="245"/>
      <c r="I22" s="245"/>
      <c r="J22" s="245"/>
      <c r="K22" s="245"/>
      <c r="L22" s="245"/>
      <c r="M22" s="245"/>
      <c r="N22" s="245"/>
      <c r="O22" s="245"/>
      <c r="P22" s="245"/>
      <c r="Q22" s="245"/>
      <c r="R22" s="245"/>
      <c r="S22" s="245"/>
      <c r="T22" s="245"/>
      <c r="U22" s="245"/>
      <c r="V22" s="245"/>
      <c r="W22" s="245"/>
      <c r="X22" s="246" t="s">
        <v>65</v>
      </c>
      <c r="Y22" s="246"/>
      <c r="Z22" s="246"/>
      <c r="AA22" s="246"/>
      <c r="AB22" s="246"/>
      <c r="AC22" s="246"/>
      <c r="AD22" s="246"/>
      <c r="AE22" s="246"/>
      <c r="AF22" s="246"/>
      <c r="AG22" s="246"/>
      <c r="AH22" s="246"/>
      <c r="AI22" s="246"/>
      <c r="AJ22" s="246"/>
      <c r="AK22" s="246"/>
      <c r="AL22" s="9"/>
      <c r="AQ22" s="5"/>
      <c r="AR22" s="5"/>
      <c r="AS22" s="5"/>
    </row>
    <row r="23" spans="1:46" ht="15" customHeight="1">
      <c r="A23" s="8"/>
      <c r="B23" s="30"/>
      <c r="C23" s="245"/>
      <c r="D23" s="245"/>
      <c r="E23" s="245"/>
      <c r="F23" s="245"/>
      <c r="G23" s="245"/>
      <c r="H23" s="245"/>
      <c r="I23" s="245"/>
      <c r="J23" s="245"/>
      <c r="K23" s="245"/>
      <c r="L23" s="245"/>
      <c r="M23" s="245"/>
      <c r="N23" s="245"/>
      <c r="O23" s="245"/>
      <c r="P23" s="245"/>
      <c r="Q23" s="245"/>
      <c r="R23" s="245"/>
      <c r="S23" s="245"/>
      <c r="T23" s="245"/>
      <c r="U23" s="245"/>
      <c r="V23" s="245"/>
      <c r="W23" s="245"/>
      <c r="X23" s="246"/>
      <c r="Y23" s="246"/>
      <c r="Z23" s="246"/>
      <c r="AA23" s="246"/>
      <c r="AB23" s="246"/>
      <c r="AC23" s="246"/>
      <c r="AD23" s="246"/>
      <c r="AE23" s="246"/>
      <c r="AF23" s="246"/>
      <c r="AG23" s="246"/>
      <c r="AH23" s="246"/>
      <c r="AI23" s="246"/>
      <c r="AJ23" s="246"/>
      <c r="AK23" s="246"/>
      <c r="AL23" s="9"/>
      <c r="AQ23" s="5"/>
      <c r="AR23" s="5"/>
      <c r="AS23" s="5"/>
    </row>
    <row r="24" spans="1:46" ht="4.5" customHeight="1">
      <c r="A24" s="8"/>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Q24" s="5"/>
      <c r="AR24" s="5"/>
      <c r="AS24" s="5"/>
    </row>
    <row r="25" spans="1:46" ht="12" customHeight="1">
      <c r="A25" s="8"/>
      <c r="B25" s="30"/>
      <c r="C25" s="218" t="s">
        <v>66</v>
      </c>
      <c r="D25" s="219"/>
      <c r="E25" s="219"/>
      <c r="F25" s="219"/>
      <c r="G25" s="219"/>
      <c r="H25" s="219"/>
      <c r="I25" s="220"/>
      <c r="J25" s="233"/>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5"/>
      <c r="AK25" s="30"/>
      <c r="AL25" s="9"/>
      <c r="AQ25" s="5"/>
      <c r="AR25" s="5"/>
      <c r="AS25" s="5"/>
    </row>
    <row r="26" spans="1:46" ht="12" customHeight="1">
      <c r="A26" s="8"/>
      <c r="B26" s="30"/>
      <c r="C26" s="230"/>
      <c r="D26" s="231"/>
      <c r="E26" s="231"/>
      <c r="F26" s="231"/>
      <c r="G26" s="231"/>
      <c r="H26" s="231"/>
      <c r="I26" s="232"/>
      <c r="J26" s="236"/>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8"/>
      <c r="AK26" s="30"/>
      <c r="AL26" s="9"/>
      <c r="AQ26" s="5"/>
      <c r="AR26" s="5"/>
      <c r="AS26" s="5"/>
    </row>
    <row r="27" spans="1:46" ht="12" customHeight="1">
      <c r="A27" s="8"/>
      <c r="B27" s="30"/>
      <c r="C27" s="221"/>
      <c r="D27" s="222"/>
      <c r="E27" s="222"/>
      <c r="F27" s="222"/>
      <c r="G27" s="222"/>
      <c r="H27" s="222"/>
      <c r="I27" s="223"/>
      <c r="J27" s="239"/>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1"/>
      <c r="AK27" s="30"/>
      <c r="AL27" s="9"/>
      <c r="AQ27" s="5"/>
      <c r="AR27" s="5"/>
      <c r="AS27" s="5"/>
    </row>
    <row r="28" spans="1:46" ht="12" customHeight="1">
      <c r="A28" s="8"/>
      <c r="B28" s="30"/>
      <c r="C28" s="218" t="s">
        <v>67</v>
      </c>
      <c r="D28" s="219"/>
      <c r="E28" s="219"/>
      <c r="F28" s="219"/>
      <c r="G28" s="219"/>
      <c r="H28" s="219"/>
      <c r="I28" s="220"/>
      <c r="J28" s="32" t="s">
        <v>68</v>
      </c>
      <c r="K28" s="242"/>
      <c r="L28" s="242"/>
      <c r="M28" s="33" t="s">
        <v>69</v>
      </c>
      <c r="N28" s="242"/>
      <c r="O28" s="242"/>
      <c r="P28" s="242"/>
      <c r="Q28" s="210"/>
      <c r="R28" s="210"/>
      <c r="S28" s="210"/>
      <c r="T28" s="210"/>
      <c r="U28" s="210"/>
      <c r="V28" s="210"/>
      <c r="W28" s="210"/>
      <c r="X28" s="210"/>
      <c r="Y28" s="210"/>
      <c r="Z28" s="210"/>
      <c r="AA28" s="210"/>
      <c r="AB28" s="210"/>
      <c r="AC28" s="210"/>
      <c r="AD28" s="210"/>
      <c r="AE28" s="210"/>
      <c r="AF28" s="210"/>
      <c r="AG28" s="210"/>
      <c r="AH28" s="210"/>
      <c r="AI28" s="210"/>
      <c r="AJ28" s="211"/>
      <c r="AK28" s="30"/>
      <c r="AL28" s="9"/>
      <c r="AQ28" s="5"/>
      <c r="AR28" s="5"/>
      <c r="AS28" s="5"/>
    </row>
    <row r="29" spans="1:46" ht="12" customHeight="1">
      <c r="A29" s="8"/>
      <c r="B29" s="30"/>
      <c r="C29" s="230"/>
      <c r="D29" s="231"/>
      <c r="E29" s="231"/>
      <c r="F29" s="231"/>
      <c r="G29" s="231"/>
      <c r="H29" s="231"/>
      <c r="I29" s="232"/>
      <c r="J29" s="236"/>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8"/>
      <c r="AK29" s="30"/>
      <c r="AL29" s="9"/>
      <c r="AQ29" s="5"/>
      <c r="AR29" s="5"/>
      <c r="AS29" s="5"/>
    </row>
    <row r="30" spans="1:46" ht="12" customHeight="1">
      <c r="A30" s="8"/>
      <c r="B30" s="30"/>
      <c r="C30" s="221"/>
      <c r="D30" s="222"/>
      <c r="E30" s="222"/>
      <c r="F30" s="222"/>
      <c r="G30" s="222"/>
      <c r="H30" s="222"/>
      <c r="I30" s="223"/>
      <c r="J30" s="239"/>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1"/>
      <c r="AK30" s="30"/>
      <c r="AL30" s="9"/>
      <c r="AQ30" s="5"/>
      <c r="AR30" s="5"/>
      <c r="AS30" s="5"/>
    </row>
    <row r="31" spans="1:46" ht="12" customHeight="1">
      <c r="A31" s="8"/>
      <c r="B31" s="30"/>
      <c r="C31" s="247" t="s">
        <v>70</v>
      </c>
      <c r="D31" s="219"/>
      <c r="E31" s="219"/>
      <c r="F31" s="219"/>
      <c r="G31" s="219"/>
      <c r="H31" s="219"/>
      <c r="I31" s="220"/>
      <c r="J31" s="248"/>
      <c r="K31" s="249"/>
      <c r="L31" s="249"/>
      <c r="M31" s="249"/>
      <c r="N31" s="249"/>
      <c r="O31" s="249"/>
      <c r="P31" s="249"/>
      <c r="Q31" s="249"/>
      <c r="R31" s="249"/>
      <c r="S31" s="250"/>
      <c r="T31" s="247" t="s">
        <v>71</v>
      </c>
      <c r="U31" s="219"/>
      <c r="V31" s="219"/>
      <c r="W31" s="219"/>
      <c r="X31" s="219"/>
      <c r="Y31" s="219"/>
      <c r="Z31" s="220"/>
      <c r="AA31" s="233"/>
      <c r="AB31" s="234"/>
      <c r="AC31" s="234"/>
      <c r="AD31" s="234"/>
      <c r="AE31" s="234"/>
      <c r="AF31" s="234"/>
      <c r="AG31" s="234"/>
      <c r="AH31" s="234"/>
      <c r="AI31" s="234"/>
      <c r="AJ31" s="235"/>
      <c r="AK31" s="30"/>
      <c r="AL31" s="9"/>
      <c r="AQ31" s="5"/>
      <c r="AR31" s="5"/>
      <c r="AS31" s="5"/>
    </row>
    <row r="32" spans="1:46" ht="12" customHeight="1">
      <c r="A32" s="8"/>
      <c r="B32" s="30"/>
      <c r="C32" s="230"/>
      <c r="D32" s="231"/>
      <c r="E32" s="231"/>
      <c r="F32" s="231"/>
      <c r="G32" s="231"/>
      <c r="H32" s="231"/>
      <c r="I32" s="232"/>
      <c r="J32" s="236"/>
      <c r="K32" s="237"/>
      <c r="L32" s="237"/>
      <c r="M32" s="237"/>
      <c r="N32" s="237"/>
      <c r="O32" s="237"/>
      <c r="P32" s="237"/>
      <c r="Q32" s="237"/>
      <c r="R32" s="237"/>
      <c r="S32" s="238"/>
      <c r="T32" s="230"/>
      <c r="U32" s="231"/>
      <c r="V32" s="231"/>
      <c r="W32" s="231"/>
      <c r="X32" s="231"/>
      <c r="Y32" s="231"/>
      <c r="Z32" s="232"/>
      <c r="AA32" s="236"/>
      <c r="AB32" s="237"/>
      <c r="AC32" s="237"/>
      <c r="AD32" s="237"/>
      <c r="AE32" s="237"/>
      <c r="AF32" s="237"/>
      <c r="AG32" s="237"/>
      <c r="AH32" s="237"/>
      <c r="AI32" s="237"/>
      <c r="AJ32" s="238"/>
      <c r="AK32" s="30"/>
      <c r="AL32" s="9"/>
      <c r="AQ32" s="5"/>
      <c r="AR32" s="5"/>
      <c r="AS32" s="5"/>
    </row>
    <row r="33" spans="1:68" ht="12" customHeight="1">
      <c r="A33" s="8"/>
      <c r="B33" s="30"/>
      <c r="C33" s="221"/>
      <c r="D33" s="222"/>
      <c r="E33" s="222"/>
      <c r="F33" s="222"/>
      <c r="G33" s="222"/>
      <c r="H33" s="222"/>
      <c r="I33" s="223"/>
      <c r="J33" s="239"/>
      <c r="K33" s="240"/>
      <c r="L33" s="240"/>
      <c r="M33" s="240"/>
      <c r="N33" s="240"/>
      <c r="O33" s="240"/>
      <c r="P33" s="240"/>
      <c r="Q33" s="240"/>
      <c r="R33" s="240"/>
      <c r="S33" s="241"/>
      <c r="T33" s="221"/>
      <c r="U33" s="222"/>
      <c r="V33" s="222"/>
      <c r="W33" s="222"/>
      <c r="X33" s="222"/>
      <c r="Y33" s="222"/>
      <c r="Z33" s="223"/>
      <c r="AA33" s="239"/>
      <c r="AB33" s="240"/>
      <c r="AC33" s="240"/>
      <c r="AD33" s="240"/>
      <c r="AE33" s="240"/>
      <c r="AF33" s="240"/>
      <c r="AG33" s="240"/>
      <c r="AH33" s="240"/>
      <c r="AI33" s="240"/>
      <c r="AJ33" s="241"/>
      <c r="AK33" s="30"/>
      <c r="AL33" s="9"/>
      <c r="AQ33" s="5"/>
      <c r="AR33" s="5"/>
      <c r="AS33" s="5"/>
    </row>
    <row r="34" spans="1:68" ht="12" customHeight="1">
      <c r="A34" s="8"/>
      <c r="B34" s="30"/>
      <c r="C34" s="218" t="s">
        <v>72</v>
      </c>
      <c r="D34" s="219"/>
      <c r="E34" s="219"/>
      <c r="F34" s="219"/>
      <c r="G34" s="219"/>
      <c r="H34" s="219"/>
      <c r="I34" s="220"/>
      <c r="J34" s="251"/>
      <c r="K34" s="210"/>
      <c r="L34" s="210"/>
      <c r="M34" s="210"/>
      <c r="N34" s="210"/>
      <c r="O34" s="210"/>
      <c r="P34" s="210"/>
      <c r="Q34" s="210"/>
      <c r="R34" s="210"/>
      <c r="S34" s="211"/>
      <c r="T34" s="247" t="s">
        <v>73</v>
      </c>
      <c r="U34" s="219"/>
      <c r="V34" s="219"/>
      <c r="W34" s="219"/>
      <c r="X34" s="219"/>
      <c r="Y34" s="219"/>
      <c r="Z34" s="220"/>
      <c r="AA34" s="251"/>
      <c r="AB34" s="210"/>
      <c r="AC34" s="210"/>
      <c r="AD34" s="210"/>
      <c r="AE34" s="210"/>
      <c r="AF34" s="210"/>
      <c r="AG34" s="210"/>
      <c r="AH34" s="210"/>
      <c r="AI34" s="210"/>
      <c r="AJ34" s="211"/>
      <c r="AK34" s="30"/>
      <c r="AL34" s="9"/>
      <c r="AQ34" s="5"/>
      <c r="AR34" s="5"/>
      <c r="AS34" s="5"/>
    </row>
    <row r="35" spans="1:68" ht="12" customHeight="1">
      <c r="A35" s="8"/>
      <c r="B35" s="30"/>
      <c r="C35" s="230"/>
      <c r="D35" s="231"/>
      <c r="E35" s="231"/>
      <c r="F35" s="231"/>
      <c r="G35" s="231"/>
      <c r="H35" s="231"/>
      <c r="I35" s="232"/>
      <c r="J35" s="252"/>
      <c r="K35" s="253"/>
      <c r="L35" s="253"/>
      <c r="M35" s="253"/>
      <c r="N35" s="253"/>
      <c r="O35" s="253"/>
      <c r="P35" s="253"/>
      <c r="Q35" s="253"/>
      <c r="R35" s="253"/>
      <c r="S35" s="254"/>
      <c r="T35" s="230"/>
      <c r="U35" s="231"/>
      <c r="V35" s="231"/>
      <c r="W35" s="231"/>
      <c r="X35" s="231"/>
      <c r="Y35" s="231"/>
      <c r="Z35" s="232"/>
      <c r="AA35" s="252"/>
      <c r="AB35" s="253"/>
      <c r="AC35" s="253"/>
      <c r="AD35" s="253"/>
      <c r="AE35" s="253"/>
      <c r="AF35" s="253"/>
      <c r="AG35" s="253"/>
      <c r="AH35" s="253"/>
      <c r="AI35" s="253"/>
      <c r="AJ35" s="254"/>
      <c r="AK35" s="30"/>
      <c r="AL35" s="9"/>
      <c r="AQ35" s="5"/>
      <c r="AR35" s="5"/>
      <c r="AS35" s="5"/>
    </row>
    <row r="36" spans="1:68" ht="12" customHeight="1">
      <c r="A36" s="8"/>
      <c r="B36" s="30"/>
      <c r="C36" s="221"/>
      <c r="D36" s="222"/>
      <c r="E36" s="222"/>
      <c r="F36" s="222"/>
      <c r="G36" s="222"/>
      <c r="H36" s="222"/>
      <c r="I36" s="223"/>
      <c r="J36" s="255"/>
      <c r="K36" s="256"/>
      <c r="L36" s="256"/>
      <c r="M36" s="256"/>
      <c r="N36" s="256"/>
      <c r="O36" s="256"/>
      <c r="P36" s="256"/>
      <c r="Q36" s="256"/>
      <c r="R36" s="256"/>
      <c r="S36" s="257"/>
      <c r="T36" s="221"/>
      <c r="U36" s="222"/>
      <c r="V36" s="222"/>
      <c r="W36" s="222"/>
      <c r="X36" s="222"/>
      <c r="Y36" s="222"/>
      <c r="Z36" s="223"/>
      <c r="AA36" s="255"/>
      <c r="AB36" s="256"/>
      <c r="AC36" s="256"/>
      <c r="AD36" s="256"/>
      <c r="AE36" s="256"/>
      <c r="AF36" s="256"/>
      <c r="AG36" s="256"/>
      <c r="AH36" s="256"/>
      <c r="AI36" s="256"/>
      <c r="AJ36" s="257"/>
      <c r="AK36" s="30"/>
      <c r="AL36" s="9"/>
      <c r="AQ36" s="5"/>
      <c r="AR36" s="5"/>
      <c r="AS36" s="5"/>
    </row>
    <row r="37" spans="1:68" ht="12" customHeight="1">
      <c r="A37" s="8"/>
      <c r="B37" s="30"/>
      <c r="C37" s="218" t="s">
        <v>117</v>
      </c>
      <c r="D37" s="219"/>
      <c r="E37" s="219"/>
      <c r="F37" s="219"/>
      <c r="G37" s="219"/>
      <c r="H37" s="219"/>
      <c r="I37" s="220"/>
      <c r="J37" s="34"/>
      <c r="K37" s="50"/>
      <c r="L37" s="50"/>
      <c r="M37" s="50"/>
      <c r="N37" s="50"/>
      <c r="O37" s="50"/>
      <c r="P37" s="50"/>
      <c r="Q37" s="50"/>
      <c r="R37" s="50"/>
      <c r="S37" s="50"/>
      <c r="T37" s="31"/>
      <c r="U37" s="31"/>
      <c r="V37" s="31"/>
      <c r="W37" s="31"/>
      <c r="X37" s="31"/>
      <c r="Y37" s="31"/>
      <c r="Z37" s="31"/>
      <c r="AA37" s="50"/>
      <c r="AB37" s="50"/>
      <c r="AC37" s="50"/>
      <c r="AD37" s="50"/>
      <c r="AE37" s="50"/>
      <c r="AF37" s="50"/>
      <c r="AG37" s="50"/>
      <c r="AH37" s="50"/>
      <c r="AI37" s="50"/>
      <c r="AJ37" s="35"/>
      <c r="AK37" s="30"/>
      <c r="AL37" s="9"/>
      <c r="AQ37" s="5"/>
      <c r="AR37" s="5"/>
      <c r="AS37" s="5"/>
    </row>
    <row r="38" spans="1:68" ht="12" customHeight="1">
      <c r="A38" s="8"/>
      <c r="B38" s="30"/>
      <c r="C38" s="221"/>
      <c r="D38" s="222"/>
      <c r="E38" s="222"/>
      <c r="F38" s="222"/>
      <c r="G38" s="222"/>
      <c r="H38" s="222"/>
      <c r="I38" s="223"/>
      <c r="J38" s="34"/>
      <c r="K38" s="50"/>
      <c r="L38" s="50"/>
      <c r="M38" s="50"/>
      <c r="N38" s="50"/>
      <c r="O38" s="50"/>
      <c r="P38" s="50"/>
      <c r="Q38" s="50"/>
      <c r="R38" s="50"/>
      <c r="S38" s="50"/>
      <c r="T38" s="31"/>
      <c r="U38" s="31"/>
      <c r="V38" s="31"/>
      <c r="W38" s="31"/>
      <c r="X38" s="31"/>
      <c r="Y38" s="31"/>
      <c r="Z38" s="31"/>
      <c r="AA38" s="50"/>
      <c r="AB38" s="50"/>
      <c r="AC38" s="50"/>
      <c r="AD38" s="50"/>
      <c r="AE38" s="50"/>
      <c r="AF38" s="50"/>
      <c r="AG38" s="50"/>
      <c r="AH38" s="50"/>
      <c r="AI38" s="50"/>
      <c r="AJ38" s="35"/>
      <c r="AK38" s="30"/>
      <c r="AL38" s="9"/>
      <c r="AQ38" s="5"/>
      <c r="AR38" s="5"/>
      <c r="AS38" s="5"/>
    </row>
    <row r="39" spans="1:68" ht="8.25" customHeight="1">
      <c r="A39" s="8"/>
      <c r="B39" s="30"/>
      <c r="C39" s="218" t="s">
        <v>74</v>
      </c>
      <c r="D39" s="219"/>
      <c r="E39" s="219"/>
      <c r="F39" s="219"/>
      <c r="G39" s="219"/>
      <c r="H39" s="219"/>
      <c r="I39" s="220"/>
      <c r="J39" s="274" t="s">
        <v>59</v>
      </c>
      <c r="K39" s="268" t="s">
        <v>75</v>
      </c>
      <c r="L39" s="268"/>
      <c r="M39" s="268"/>
      <c r="N39" s="268"/>
      <c r="O39" s="268"/>
      <c r="P39" s="268"/>
      <c r="Q39" s="268"/>
      <c r="R39" s="269" t="s">
        <v>59</v>
      </c>
      <c r="S39" s="268" t="s">
        <v>76</v>
      </c>
      <c r="T39" s="268"/>
      <c r="U39" s="268"/>
      <c r="V39" s="269" t="s">
        <v>59</v>
      </c>
      <c r="W39" s="268" t="s">
        <v>77</v>
      </c>
      <c r="X39" s="268"/>
      <c r="Y39" s="268"/>
      <c r="Z39" s="269" t="s">
        <v>59</v>
      </c>
      <c r="AA39" s="268" t="s">
        <v>78</v>
      </c>
      <c r="AB39" s="268"/>
      <c r="AC39" s="268"/>
      <c r="AD39" s="268"/>
      <c r="AE39" s="268"/>
      <c r="AF39" s="269" t="s">
        <v>59</v>
      </c>
      <c r="AG39" s="268" t="s">
        <v>79</v>
      </c>
      <c r="AH39" s="268"/>
      <c r="AI39" s="268"/>
      <c r="AJ39" s="36"/>
      <c r="AK39" s="30"/>
      <c r="AL39" s="9"/>
      <c r="AQ39" s="5"/>
      <c r="AR39" s="5"/>
      <c r="AS39" s="5"/>
    </row>
    <row r="40" spans="1:68" ht="8.25" customHeight="1">
      <c r="A40" s="8"/>
      <c r="B40" s="30"/>
      <c r="C40" s="230"/>
      <c r="D40" s="231"/>
      <c r="E40" s="231"/>
      <c r="F40" s="231"/>
      <c r="G40" s="231"/>
      <c r="H40" s="231"/>
      <c r="I40" s="232"/>
      <c r="J40" s="270"/>
      <c r="K40" s="244"/>
      <c r="L40" s="244"/>
      <c r="M40" s="244"/>
      <c r="N40" s="244"/>
      <c r="O40" s="244"/>
      <c r="P40" s="244"/>
      <c r="Q40" s="244"/>
      <c r="R40" s="258"/>
      <c r="S40" s="244"/>
      <c r="T40" s="244"/>
      <c r="U40" s="244"/>
      <c r="V40" s="258"/>
      <c r="W40" s="244"/>
      <c r="X40" s="244"/>
      <c r="Y40" s="244"/>
      <c r="Z40" s="258"/>
      <c r="AA40" s="244"/>
      <c r="AB40" s="244"/>
      <c r="AC40" s="244"/>
      <c r="AD40" s="244"/>
      <c r="AE40" s="244"/>
      <c r="AF40" s="258"/>
      <c r="AG40" s="244"/>
      <c r="AH40" s="244"/>
      <c r="AI40" s="244"/>
      <c r="AJ40" s="37"/>
      <c r="AK40" s="30"/>
      <c r="AL40" s="9"/>
      <c r="AQ40" s="5"/>
      <c r="AR40" s="5"/>
      <c r="AS40" s="5"/>
    </row>
    <row r="41" spans="1:68" ht="8.25" customHeight="1">
      <c r="A41" s="8"/>
      <c r="B41" s="30"/>
      <c r="C41" s="230"/>
      <c r="D41" s="231"/>
      <c r="E41" s="231"/>
      <c r="F41" s="231"/>
      <c r="G41" s="231"/>
      <c r="H41" s="231"/>
      <c r="I41" s="232"/>
      <c r="J41" s="270" t="s">
        <v>59</v>
      </c>
      <c r="K41" s="244" t="s">
        <v>80</v>
      </c>
      <c r="L41" s="244"/>
      <c r="M41" s="244"/>
      <c r="N41" s="244"/>
      <c r="O41" s="244"/>
      <c r="P41" s="244"/>
      <c r="Q41" s="244"/>
      <c r="R41" s="258" t="s">
        <v>59</v>
      </c>
      <c r="S41" s="244" t="s">
        <v>81</v>
      </c>
      <c r="T41" s="244"/>
      <c r="U41" s="244"/>
      <c r="V41" s="244"/>
      <c r="W41" s="244"/>
      <c r="X41" s="244"/>
      <c r="Y41" s="22"/>
      <c r="Z41" s="258" t="s">
        <v>59</v>
      </c>
      <c r="AA41" s="244" t="s">
        <v>82</v>
      </c>
      <c r="AB41" s="244"/>
      <c r="AC41" s="244"/>
      <c r="AD41" s="244"/>
      <c r="AE41" s="244"/>
      <c r="AF41" s="258" t="s">
        <v>59</v>
      </c>
      <c r="AG41" s="244" t="s">
        <v>83</v>
      </c>
      <c r="AH41" s="244"/>
      <c r="AI41" s="244"/>
      <c r="AJ41" s="37"/>
      <c r="AK41" s="30"/>
      <c r="AL41" s="9"/>
      <c r="AQ41" s="5"/>
      <c r="AR41" s="5"/>
      <c r="AS41" s="5"/>
    </row>
    <row r="42" spans="1:68" ht="8.25" customHeight="1" thickBot="1">
      <c r="A42" s="8"/>
      <c r="B42" s="30"/>
      <c r="C42" s="230"/>
      <c r="D42" s="231"/>
      <c r="E42" s="231"/>
      <c r="F42" s="231"/>
      <c r="G42" s="231"/>
      <c r="H42" s="231"/>
      <c r="I42" s="232"/>
      <c r="J42" s="271"/>
      <c r="K42" s="244"/>
      <c r="L42" s="244"/>
      <c r="M42" s="244"/>
      <c r="N42" s="244"/>
      <c r="O42" s="244"/>
      <c r="P42" s="244"/>
      <c r="Q42" s="244"/>
      <c r="R42" s="272"/>
      <c r="S42" s="273"/>
      <c r="T42" s="273"/>
      <c r="U42" s="273"/>
      <c r="V42" s="273"/>
      <c r="W42" s="273"/>
      <c r="X42" s="273"/>
      <c r="Y42" s="38"/>
      <c r="Z42" s="258"/>
      <c r="AA42" s="244"/>
      <c r="AB42" s="244"/>
      <c r="AC42" s="244"/>
      <c r="AD42" s="244"/>
      <c r="AE42" s="244"/>
      <c r="AF42" s="258"/>
      <c r="AG42" s="244"/>
      <c r="AH42" s="244"/>
      <c r="AI42" s="244"/>
      <c r="AJ42" s="37"/>
      <c r="AK42" s="30"/>
      <c r="AL42" s="9"/>
      <c r="AQ42" s="5"/>
      <c r="AR42" s="5"/>
      <c r="AS42" s="5"/>
    </row>
    <row r="43" spans="1:68" ht="15" customHeight="1" thickTop="1">
      <c r="A43" s="39"/>
      <c r="B43" s="30"/>
      <c r="C43" s="259" t="s">
        <v>84</v>
      </c>
      <c r="D43" s="260"/>
      <c r="E43" s="383" t="s">
        <v>100</v>
      </c>
      <c r="F43" s="384"/>
      <c r="G43" s="384"/>
      <c r="H43" s="384"/>
      <c r="I43" s="384"/>
      <c r="J43" s="384"/>
      <c r="K43" s="384"/>
      <c r="L43" s="384"/>
      <c r="M43" s="384"/>
      <c r="N43" s="384"/>
      <c r="O43" s="384"/>
      <c r="P43" s="384"/>
      <c r="Q43" s="384"/>
      <c r="R43" s="384"/>
      <c r="S43" s="384"/>
      <c r="T43" s="384"/>
      <c r="U43" s="384"/>
      <c r="V43" s="384"/>
      <c r="W43" s="384"/>
      <c r="X43" s="384"/>
      <c r="Y43" s="385"/>
      <c r="Z43" s="386" t="s">
        <v>124</v>
      </c>
      <c r="AA43" s="387"/>
      <c r="AB43" s="387"/>
      <c r="AC43" s="387"/>
      <c r="AD43" s="387"/>
      <c r="AE43" s="387"/>
      <c r="AF43" s="387"/>
      <c r="AG43" s="387"/>
      <c r="AH43" s="387"/>
      <c r="AI43" s="387"/>
      <c r="AJ43" s="388"/>
      <c r="AK43" s="30"/>
      <c r="AL43" s="9"/>
      <c r="AQ43" s="5"/>
      <c r="AR43" s="5"/>
      <c r="AS43" s="5"/>
      <c r="BA43"/>
      <c r="BB43"/>
      <c r="BC43"/>
      <c r="BD43"/>
      <c r="BE43"/>
      <c r="BF43"/>
      <c r="BG43"/>
      <c r="BH43"/>
      <c r="BI43"/>
      <c r="BJ43"/>
      <c r="BK43"/>
      <c r="BL43"/>
      <c r="BM43"/>
      <c r="BN43"/>
      <c r="BO43"/>
      <c r="BP43"/>
    </row>
    <row r="44" spans="1:68" ht="15" customHeight="1">
      <c r="A44" s="39"/>
      <c r="B44" s="30"/>
      <c r="C44" s="261"/>
      <c r="D44" s="262"/>
      <c r="E44" s="265" t="s">
        <v>86</v>
      </c>
      <c r="F44" s="266"/>
      <c r="G44" s="266"/>
      <c r="H44" s="267"/>
      <c r="I44" s="365" t="s">
        <v>11</v>
      </c>
      <c r="J44" s="266"/>
      <c r="K44" s="266"/>
      <c r="L44" s="266"/>
      <c r="M44" s="266"/>
      <c r="N44" s="266"/>
      <c r="O44" s="266"/>
      <c r="P44" s="266"/>
      <c r="Q44" s="266"/>
      <c r="R44" s="266"/>
      <c r="S44" s="266"/>
      <c r="T44" s="266"/>
      <c r="U44" s="377" t="s">
        <v>101</v>
      </c>
      <c r="V44" s="377"/>
      <c r="W44" s="377"/>
      <c r="X44" s="377"/>
      <c r="Y44" s="378"/>
      <c r="Z44" s="379" t="s">
        <v>122</v>
      </c>
      <c r="AA44" s="377"/>
      <c r="AB44" s="377"/>
      <c r="AC44" s="377"/>
      <c r="AD44" s="377"/>
      <c r="AE44" s="377" t="s">
        <v>123</v>
      </c>
      <c r="AF44" s="377"/>
      <c r="AG44" s="377"/>
      <c r="AH44" s="377"/>
      <c r="AI44" s="377"/>
      <c r="AJ44" s="380"/>
      <c r="AK44" s="30"/>
      <c r="AL44" s="9"/>
      <c r="AQ44" s="5"/>
      <c r="AR44" s="5"/>
      <c r="AS44" s="5"/>
      <c r="AY44"/>
      <c r="AZ44"/>
      <c r="BA44"/>
      <c r="BB44"/>
      <c r="BC44"/>
      <c r="BD44"/>
      <c r="BE44"/>
      <c r="BF44"/>
      <c r="BG44"/>
      <c r="BH44"/>
      <c r="BI44"/>
      <c r="BJ44"/>
      <c r="BK44"/>
      <c r="BL44"/>
      <c r="BM44"/>
      <c r="BN44"/>
      <c r="BO44"/>
      <c r="BP44"/>
    </row>
    <row r="45" spans="1:68" ht="15" customHeight="1">
      <c r="A45" s="39"/>
      <c r="B45" s="30"/>
      <c r="C45" s="261"/>
      <c r="D45" s="262"/>
      <c r="E45" s="227">
        <v>44330</v>
      </c>
      <c r="F45" s="228"/>
      <c r="G45" s="228"/>
      <c r="H45" s="229"/>
      <c r="I45" s="366" t="s">
        <v>44</v>
      </c>
      <c r="J45" s="367"/>
      <c r="K45" s="367"/>
      <c r="L45" s="367"/>
      <c r="M45" s="367"/>
      <c r="N45" s="367"/>
      <c r="O45" s="367"/>
      <c r="P45" s="367"/>
      <c r="Q45" s="367"/>
      <c r="R45" s="367"/>
      <c r="S45" s="367"/>
      <c r="T45" s="368"/>
      <c r="U45" s="381"/>
      <c r="V45" s="381"/>
      <c r="W45" s="381"/>
      <c r="X45" s="381"/>
      <c r="Y45" s="382"/>
      <c r="Z45" s="398"/>
      <c r="AA45" s="399"/>
      <c r="AB45" s="399"/>
      <c r="AC45" s="399"/>
      <c r="AD45" s="399"/>
      <c r="AE45" s="399"/>
      <c r="AF45" s="399"/>
      <c r="AG45" s="399"/>
      <c r="AH45" s="399"/>
      <c r="AI45" s="399"/>
      <c r="AJ45" s="400"/>
      <c r="AK45" s="30"/>
      <c r="AL45" s="9"/>
      <c r="AQ45" s="5"/>
      <c r="AR45" s="5"/>
      <c r="AS45" s="5"/>
      <c r="AY45"/>
      <c r="AZ45"/>
      <c r="BA45"/>
      <c r="BB45"/>
      <c r="BC45"/>
      <c r="BD45"/>
      <c r="BE45"/>
      <c r="BF45"/>
      <c r="BG45"/>
      <c r="BH45"/>
      <c r="BI45"/>
      <c r="BJ45"/>
      <c r="BK45"/>
      <c r="BL45"/>
      <c r="BM45"/>
      <c r="BN45"/>
      <c r="BO45"/>
      <c r="BP45"/>
    </row>
    <row r="46" spans="1:68" ht="15" customHeight="1">
      <c r="A46" s="39"/>
      <c r="B46" s="30"/>
      <c r="C46" s="261"/>
      <c r="D46" s="262"/>
      <c r="E46" s="212">
        <v>44344</v>
      </c>
      <c r="F46" s="213"/>
      <c r="G46" s="213"/>
      <c r="H46" s="214"/>
      <c r="I46" s="374" t="s">
        <v>45</v>
      </c>
      <c r="J46" s="375"/>
      <c r="K46" s="375"/>
      <c r="L46" s="375"/>
      <c r="M46" s="375"/>
      <c r="N46" s="375"/>
      <c r="O46" s="375"/>
      <c r="P46" s="375"/>
      <c r="Q46" s="375"/>
      <c r="R46" s="375"/>
      <c r="S46" s="375"/>
      <c r="T46" s="376"/>
      <c r="U46" s="345"/>
      <c r="V46" s="345"/>
      <c r="W46" s="345"/>
      <c r="X46" s="345"/>
      <c r="Y46" s="346"/>
      <c r="Z46" s="350"/>
      <c r="AA46" s="351"/>
      <c r="AB46" s="351"/>
      <c r="AC46" s="351"/>
      <c r="AD46" s="351"/>
      <c r="AE46" s="351"/>
      <c r="AF46" s="351"/>
      <c r="AG46" s="351"/>
      <c r="AH46" s="351"/>
      <c r="AI46" s="351"/>
      <c r="AJ46" s="352"/>
      <c r="AK46" s="30"/>
      <c r="AL46" s="9"/>
      <c r="AQ46" s="5"/>
      <c r="AR46" s="5"/>
      <c r="AS46" s="5"/>
      <c r="AY46"/>
      <c r="AZ46"/>
      <c r="BA46"/>
      <c r="BB46"/>
      <c r="BC46"/>
      <c r="BD46"/>
      <c r="BE46"/>
      <c r="BF46"/>
      <c r="BG46"/>
      <c r="BH46"/>
      <c r="BI46"/>
      <c r="BJ46"/>
      <c r="BK46"/>
      <c r="BL46"/>
      <c r="BM46"/>
      <c r="BN46"/>
      <c r="BO46"/>
      <c r="BP46"/>
    </row>
    <row r="47" spans="1:68" ht="15" customHeight="1">
      <c r="A47" s="39"/>
      <c r="B47" s="30"/>
      <c r="C47" s="261"/>
      <c r="D47" s="262"/>
      <c r="E47" s="212">
        <v>44365</v>
      </c>
      <c r="F47" s="213"/>
      <c r="G47" s="213"/>
      <c r="H47" s="214"/>
      <c r="I47" s="374" t="s">
        <v>102</v>
      </c>
      <c r="J47" s="375"/>
      <c r="K47" s="375"/>
      <c r="L47" s="375"/>
      <c r="M47" s="375"/>
      <c r="N47" s="375"/>
      <c r="O47" s="375"/>
      <c r="P47" s="375"/>
      <c r="Q47" s="375"/>
      <c r="R47" s="375"/>
      <c r="S47" s="375"/>
      <c r="T47" s="376"/>
      <c r="U47" s="345"/>
      <c r="V47" s="345"/>
      <c r="W47" s="345"/>
      <c r="X47" s="345"/>
      <c r="Y47" s="346"/>
      <c r="Z47" s="350"/>
      <c r="AA47" s="351"/>
      <c r="AB47" s="351"/>
      <c r="AC47" s="351"/>
      <c r="AD47" s="351"/>
      <c r="AE47" s="351"/>
      <c r="AF47" s="351"/>
      <c r="AG47" s="351"/>
      <c r="AH47" s="351"/>
      <c r="AI47" s="351"/>
      <c r="AJ47" s="352"/>
      <c r="AK47" s="30"/>
      <c r="AL47" s="9"/>
      <c r="AQ47" s="5"/>
      <c r="AR47" s="5"/>
      <c r="AS47" s="5"/>
      <c r="AY47"/>
      <c r="AZ47"/>
      <c r="BA47"/>
      <c r="BB47"/>
      <c r="BC47"/>
      <c r="BD47"/>
      <c r="BE47"/>
      <c r="BF47"/>
      <c r="BG47"/>
      <c r="BH47"/>
      <c r="BI47"/>
      <c r="BJ47"/>
      <c r="BK47"/>
      <c r="BL47"/>
      <c r="BM47"/>
      <c r="BN47"/>
      <c r="BO47"/>
      <c r="BP47"/>
    </row>
    <row r="48" spans="1:68" ht="15" customHeight="1">
      <c r="A48" s="39"/>
      <c r="B48" s="30"/>
      <c r="C48" s="261"/>
      <c r="D48" s="262"/>
      <c r="E48" s="212">
        <v>44368</v>
      </c>
      <c r="F48" s="213"/>
      <c r="G48" s="213"/>
      <c r="H48" s="214"/>
      <c r="I48" s="374" t="s">
        <v>103</v>
      </c>
      <c r="J48" s="375"/>
      <c r="K48" s="375"/>
      <c r="L48" s="375"/>
      <c r="M48" s="375"/>
      <c r="N48" s="375"/>
      <c r="O48" s="375"/>
      <c r="P48" s="375"/>
      <c r="Q48" s="375"/>
      <c r="R48" s="375"/>
      <c r="S48" s="375"/>
      <c r="T48" s="376"/>
      <c r="U48" s="345"/>
      <c r="V48" s="345"/>
      <c r="W48" s="345"/>
      <c r="X48" s="345"/>
      <c r="Y48" s="346"/>
      <c r="Z48" s="347" t="s">
        <v>119</v>
      </c>
      <c r="AA48" s="348"/>
      <c r="AB48" s="348"/>
      <c r="AC48" s="348"/>
      <c r="AD48" s="348"/>
      <c r="AE48" s="348" t="s">
        <v>120</v>
      </c>
      <c r="AF48" s="348"/>
      <c r="AG48" s="348"/>
      <c r="AH48" s="348"/>
      <c r="AI48" s="348"/>
      <c r="AJ48" s="349"/>
      <c r="AK48" s="30"/>
      <c r="AL48" s="9"/>
      <c r="AQ48" s="5"/>
      <c r="AR48" s="5"/>
      <c r="AS48" s="5"/>
      <c r="AY48"/>
      <c r="AZ48"/>
      <c r="BA48"/>
      <c r="BB48"/>
      <c r="BC48"/>
      <c r="BD48"/>
      <c r="BE48"/>
      <c r="BF48"/>
      <c r="BG48"/>
      <c r="BH48"/>
      <c r="BI48"/>
      <c r="BJ48"/>
      <c r="BK48"/>
      <c r="BL48"/>
      <c r="BM48"/>
      <c r="BN48"/>
      <c r="BO48"/>
      <c r="BP48"/>
    </row>
    <row r="49" spans="1:68" ht="15" customHeight="1">
      <c r="A49" s="39"/>
      <c r="B49" s="30"/>
      <c r="C49" s="261"/>
      <c r="D49" s="262"/>
      <c r="E49" s="212">
        <v>44379</v>
      </c>
      <c r="F49" s="213"/>
      <c r="G49" s="213"/>
      <c r="H49" s="214"/>
      <c r="I49" s="374" t="s">
        <v>104</v>
      </c>
      <c r="J49" s="375"/>
      <c r="K49" s="375"/>
      <c r="L49" s="375"/>
      <c r="M49" s="375"/>
      <c r="N49" s="375"/>
      <c r="O49" s="375"/>
      <c r="P49" s="375"/>
      <c r="Q49" s="375"/>
      <c r="R49" s="375"/>
      <c r="S49" s="375"/>
      <c r="T49" s="376"/>
      <c r="U49" s="345"/>
      <c r="V49" s="345"/>
      <c r="W49" s="345"/>
      <c r="X49" s="345"/>
      <c r="Y49" s="346"/>
      <c r="Z49" s="350"/>
      <c r="AA49" s="351"/>
      <c r="AB49" s="351"/>
      <c r="AC49" s="351"/>
      <c r="AD49" s="351"/>
      <c r="AE49" s="351"/>
      <c r="AF49" s="351"/>
      <c r="AG49" s="351"/>
      <c r="AH49" s="351"/>
      <c r="AI49" s="351"/>
      <c r="AJ49" s="352"/>
      <c r="AK49" s="30"/>
      <c r="AL49" s="9"/>
      <c r="AQ49" s="5"/>
      <c r="AR49" s="5"/>
      <c r="AS49" s="5"/>
      <c r="AY49"/>
      <c r="AZ49"/>
      <c r="BA49"/>
      <c r="BB49"/>
      <c r="BC49"/>
      <c r="BD49"/>
      <c r="BE49"/>
      <c r="BF49"/>
      <c r="BG49"/>
      <c r="BH49"/>
      <c r="BI49"/>
      <c r="BJ49"/>
      <c r="BK49"/>
      <c r="BL49"/>
      <c r="BM49"/>
      <c r="BN49"/>
      <c r="BO49"/>
      <c r="BP49"/>
    </row>
    <row r="50" spans="1:68" ht="15" customHeight="1">
      <c r="A50" s="39"/>
      <c r="B50" s="30"/>
      <c r="C50" s="261"/>
      <c r="D50" s="262"/>
      <c r="E50" s="212">
        <v>44394</v>
      </c>
      <c r="F50" s="213"/>
      <c r="G50" s="213"/>
      <c r="H50" s="214"/>
      <c r="I50" s="374" t="s">
        <v>46</v>
      </c>
      <c r="J50" s="375"/>
      <c r="K50" s="375"/>
      <c r="L50" s="375"/>
      <c r="M50" s="375"/>
      <c r="N50" s="375"/>
      <c r="O50" s="375"/>
      <c r="P50" s="375"/>
      <c r="Q50" s="375"/>
      <c r="R50" s="375"/>
      <c r="S50" s="375"/>
      <c r="T50" s="376"/>
      <c r="U50" s="345"/>
      <c r="V50" s="345"/>
      <c r="W50" s="345"/>
      <c r="X50" s="345"/>
      <c r="Y50" s="346"/>
      <c r="Z50" s="347" t="s">
        <v>119</v>
      </c>
      <c r="AA50" s="348"/>
      <c r="AB50" s="348"/>
      <c r="AC50" s="348"/>
      <c r="AD50" s="348"/>
      <c r="AE50" s="348" t="s">
        <v>118</v>
      </c>
      <c r="AF50" s="348"/>
      <c r="AG50" s="348"/>
      <c r="AH50" s="348"/>
      <c r="AI50" s="348"/>
      <c r="AJ50" s="349"/>
      <c r="AK50" s="30"/>
      <c r="AL50" s="9"/>
      <c r="AQ50" s="5"/>
      <c r="AR50" s="5"/>
      <c r="AS50" s="5"/>
      <c r="AY50"/>
      <c r="AZ50"/>
      <c r="BA50"/>
      <c r="BB50"/>
      <c r="BC50"/>
      <c r="BD50"/>
      <c r="BE50"/>
      <c r="BF50"/>
      <c r="BG50"/>
      <c r="BH50"/>
      <c r="BI50"/>
      <c r="BJ50"/>
      <c r="BK50"/>
      <c r="BL50"/>
      <c r="BM50"/>
      <c r="BN50"/>
      <c r="BO50"/>
      <c r="BP50"/>
    </row>
    <row r="51" spans="1:68" ht="18" customHeight="1">
      <c r="A51" s="39"/>
      <c r="B51" s="30"/>
      <c r="C51" s="261"/>
      <c r="D51" s="262"/>
      <c r="E51" s="212">
        <v>44414</v>
      </c>
      <c r="F51" s="213"/>
      <c r="G51" s="213"/>
      <c r="H51" s="214"/>
      <c r="I51" s="374" t="s">
        <v>115</v>
      </c>
      <c r="J51" s="375"/>
      <c r="K51" s="375"/>
      <c r="L51" s="375"/>
      <c r="M51" s="375"/>
      <c r="N51" s="375"/>
      <c r="O51" s="375"/>
      <c r="P51" s="375"/>
      <c r="Q51" s="375"/>
      <c r="R51" s="375"/>
      <c r="S51" s="375"/>
      <c r="T51" s="376"/>
      <c r="U51" s="345"/>
      <c r="V51" s="345"/>
      <c r="W51" s="345"/>
      <c r="X51" s="345"/>
      <c r="Y51" s="346"/>
      <c r="Z51" s="350"/>
      <c r="AA51" s="351"/>
      <c r="AB51" s="351"/>
      <c r="AC51" s="351"/>
      <c r="AD51" s="351"/>
      <c r="AE51" s="351"/>
      <c r="AF51" s="351"/>
      <c r="AG51" s="351"/>
      <c r="AH51" s="351"/>
      <c r="AI51" s="351"/>
      <c r="AJ51" s="352"/>
      <c r="AK51" s="30"/>
      <c r="AL51" s="9"/>
      <c r="AQ51" s="5"/>
      <c r="AR51" s="5"/>
      <c r="AS51" s="5"/>
      <c r="AY51"/>
      <c r="AZ51"/>
      <c r="BA51"/>
      <c r="BB51"/>
      <c r="BC51"/>
      <c r="BD51"/>
      <c r="BE51"/>
      <c r="BF51"/>
      <c r="BG51"/>
      <c r="BH51"/>
      <c r="BI51"/>
      <c r="BJ51"/>
      <c r="BK51"/>
      <c r="BL51"/>
      <c r="BM51"/>
      <c r="BN51"/>
      <c r="BO51"/>
      <c r="BP51"/>
    </row>
    <row r="52" spans="1:68" ht="15" customHeight="1">
      <c r="A52" s="39"/>
      <c r="B52" s="30"/>
      <c r="C52" s="261"/>
      <c r="D52" s="262"/>
      <c r="E52" s="212">
        <v>44431</v>
      </c>
      <c r="F52" s="213"/>
      <c r="G52" s="213"/>
      <c r="H52" s="214"/>
      <c r="I52" s="374" t="s">
        <v>42</v>
      </c>
      <c r="J52" s="375"/>
      <c r="K52" s="375"/>
      <c r="L52" s="375"/>
      <c r="M52" s="375"/>
      <c r="N52" s="375"/>
      <c r="O52" s="375"/>
      <c r="P52" s="375"/>
      <c r="Q52" s="375"/>
      <c r="R52" s="375"/>
      <c r="S52" s="375"/>
      <c r="T52" s="376"/>
      <c r="U52" s="345"/>
      <c r="V52" s="345"/>
      <c r="W52" s="345"/>
      <c r="X52" s="345"/>
      <c r="Y52" s="346"/>
      <c r="Z52" s="350"/>
      <c r="AA52" s="351"/>
      <c r="AB52" s="351"/>
      <c r="AC52" s="351"/>
      <c r="AD52" s="351"/>
      <c r="AE52" s="351"/>
      <c r="AF52" s="351"/>
      <c r="AG52" s="351"/>
      <c r="AH52" s="351"/>
      <c r="AI52" s="351"/>
      <c r="AJ52" s="352"/>
      <c r="AK52" s="30"/>
      <c r="AL52" s="9"/>
      <c r="AQ52" s="5"/>
      <c r="AR52" s="5"/>
      <c r="AS52" s="5"/>
      <c r="AY52"/>
      <c r="AZ52"/>
      <c r="BA52"/>
      <c r="BB52"/>
      <c r="BC52"/>
      <c r="BD52"/>
      <c r="BE52"/>
      <c r="BF52"/>
      <c r="BG52"/>
      <c r="BH52"/>
      <c r="BI52"/>
      <c r="BJ52"/>
      <c r="BK52"/>
      <c r="BL52"/>
      <c r="BM52"/>
      <c r="BN52"/>
      <c r="BO52"/>
      <c r="BP52"/>
    </row>
    <row r="53" spans="1:68" ht="18" customHeight="1">
      <c r="A53" s="39"/>
      <c r="B53" s="30"/>
      <c r="C53" s="261"/>
      <c r="D53" s="262"/>
      <c r="E53" s="212">
        <v>44454</v>
      </c>
      <c r="F53" s="213"/>
      <c r="G53" s="213"/>
      <c r="H53" s="214"/>
      <c r="I53" s="374" t="s">
        <v>116</v>
      </c>
      <c r="J53" s="375"/>
      <c r="K53" s="375"/>
      <c r="L53" s="375"/>
      <c r="M53" s="375"/>
      <c r="N53" s="375"/>
      <c r="O53" s="375"/>
      <c r="P53" s="375"/>
      <c r="Q53" s="375"/>
      <c r="R53" s="375"/>
      <c r="S53" s="375"/>
      <c r="T53" s="376"/>
      <c r="U53" s="345"/>
      <c r="V53" s="345"/>
      <c r="W53" s="345"/>
      <c r="X53" s="345"/>
      <c r="Y53" s="346"/>
      <c r="Z53" s="347" t="s">
        <v>119</v>
      </c>
      <c r="AA53" s="348"/>
      <c r="AB53" s="348"/>
      <c r="AC53" s="348"/>
      <c r="AD53" s="348"/>
      <c r="AE53" s="351"/>
      <c r="AF53" s="351"/>
      <c r="AG53" s="351"/>
      <c r="AH53" s="351"/>
      <c r="AI53" s="351"/>
      <c r="AJ53" s="352"/>
      <c r="AK53" s="30"/>
      <c r="AL53" s="9"/>
      <c r="AQ53" s="5"/>
      <c r="AR53" s="5"/>
      <c r="AS53" s="5"/>
      <c r="AY53"/>
      <c r="AZ53"/>
      <c r="BA53"/>
      <c r="BB53"/>
      <c r="BC53"/>
      <c r="BD53"/>
      <c r="BE53"/>
      <c r="BF53"/>
      <c r="BG53"/>
      <c r="BH53"/>
      <c r="BI53"/>
      <c r="BJ53"/>
      <c r="BK53"/>
      <c r="BL53"/>
      <c r="BM53"/>
      <c r="BN53"/>
      <c r="BO53"/>
      <c r="BP53"/>
    </row>
    <row r="54" spans="1:68" ht="15" customHeight="1" thickBot="1">
      <c r="A54" s="39"/>
      <c r="B54" s="30"/>
      <c r="C54" s="261"/>
      <c r="D54" s="262"/>
      <c r="E54" s="215">
        <v>44468</v>
      </c>
      <c r="F54" s="216"/>
      <c r="G54" s="216"/>
      <c r="H54" s="217"/>
      <c r="I54" s="371" t="s">
        <v>43</v>
      </c>
      <c r="J54" s="372"/>
      <c r="K54" s="372"/>
      <c r="L54" s="372"/>
      <c r="M54" s="372"/>
      <c r="N54" s="372"/>
      <c r="O54" s="372"/>
      <c r="P54" s="372"/>
      <c r="Q54" s="372"/>
      <c r="R54" s="372"/>
      <c r="S54" s="372"/>
      <c r="T54" s="373"/>
      <c r="U54" s="393"/>
      <c r="V54" s="393"/>
      <c r="W54" s="393"/>
      <c r="X54" s="393"/>
      <c r="Y54" s="394"/>
      <c r="Z54" s="395"/>
      <c r="AA54" s="396"/>
      <c r="AB54" s="396"/>
      <c r="AC54" s="396"/>
      <c r="AD54" s="396"/>
      <c r="AE54" s="396"/>
      <c r="AF54" s="396"/>
      <c r="AG54" s="396"/>
      <c r="AH54" s="396"/>
      <c r="AI54" s="396"/>
      <c r="AJ54" s="397"/>
      <c r="AK54" s="30"/>
      <c r="AL54" s="9"/>
      <c r="AQ54" s="5"/>
      <c r="AR54" s="5"/>
      <c r="AS54" s="5"/>
      <c r="AY54"/>
      <c r="AZ54"/>
      <c r="BA54"/>
      <c r="BB54"/>
      <c r="BC54"/>
      <c r="BD54"/>
      <c r="BE54"/>
      <c r="BF54"/>
      <c r="BG54"/>
      <c r="BH54"/>
      <c r="BI54"/>
      <c r="BJ54"/>
      <c r="BK54"/>
      <c r="BL54"/>
      <c r="BM54"/>
      <c r="BN54"/>
      <c r="BO54"/>
      <c r="BP54"/>
    </row>
    <row r="55" spans="1:68" ht="15" customHeight="1" thickTop="1">
      <c r="A55" s="39"/>
      <c r="B55" s="30"/>
      <c r="C55" s="261"/>
      <c r="D55" s="262"/>
      <c r="E55" s="369" t="s">
        <v>85</v>
      </c>
      <c r="F55" s="370"/>
      <c r="G55" s="370"/>
      <c r="H55" s="370"/>
      <c r="I55" s="370"/>
      <c r="J55" s="370"/>
      <c r="K55" s="370"/>
      <c r="L55" s="370"/>
      <c r="M55" s="370"/>
      <c r="N55" s="370"/>
      <c r="O55" s="370"/>
      <c r="P55" s="370"/>
      <c r="Q55" s="370"/>
      <c r="R55" s="370"/>
      <c r="S55" s="370"/>
      <c r="T55" s="370"/>
      <c r="U55" s="389" t="s">
        <v>97</v>
      </c>
      <c r="V55" s="390"/>
      <c r="W55" s="390"/>
      <c r="X55" s="390"/>
      <c r="Y55" s="390"/>
      <c r="Z55" s="391"/>
      <c r="AA55" s="391"/>
      <c r="AB55" s="391"/>
      <c r="AC55" s="391"/>
      <c r="AD55" s="391"/>
      <c r="AE55" s="391"/>
      <c r="AF55" s="391"/>
      <c r="AG55" s="391"/>
      <c r="AH55" s="391"/>
      <c r="AI55" s="391"/>
      <c r="AJ55" s="392"/>
      <c r="AK55" s="30"/>
      <c r="AL55" s="9"/>
      <c r="AQ55" s="5"/>
      <c r="AR55" s="5"/>
      <c r="AS55" s="5"/>
      <c r="AY55"/>
      <c r="AZ55"/>
      <c r="BA55"/>
      <c r="BB55"/>
      <c r="BC55"/>
      <c r="BD55"/>
      <c r="BE55"/>
      <c r="BF55"/>
      <c r="BG55"/>
      <c r="BH55"/>
      <c r="BI55"/>
      <c r="BJ55"/>
      <c r="BK55"/>
      <c r="BL55"/>
      <c r="BM55"/>
      <c r="BN55"/>
      <c r="BO55"/>
      <c r="BP55"/>
    </row>
    <row r="56" spans="1:68" ht="15" customHeight="1">
      <c r="A56" s="39"/>
      <c r="B56" s="30"/>
      <c r="C56" s="261"/>
      <c r="D56" s="262"/>
      <c r="E56" s="285" t="s">
        <v>86</v>
      </c>
      <c r="F56" s="286"/>
      <c r="G56" s="286"/>
      <c r="H56" s="287"/>
      <c r="I56" s="288" t="s">
        <v>11</v>
      </c>
      <c r="J56" s="286"/>
      <c r="K56" s="286"/>
      <c r="L56" s="286"/>
      <c r="M56" s="286"/>
      <c r="N56" s="286"/>
      <c r="O56" s="286"/>
      <c r="P56" s="286"/>
      <c r="Q56" s="286"/>
      <c r="R56" s="287"/>
      <c r="S56" s="289" t="s">
        <v>87</v>
      </c>
      <c r="T56" s="290"/>
      <c r="U56" s="359" t="s">
        <v>86</v>
      </c>
      <c r="V56" s="359"/>
      <c r="W56" s="359"/>
      <c r="X56" s="360"/>
      <c r="Y56" s="361" t="s">
        <v>11</v>
      </c>
      <c r="Z56" s="359"/>
      <c r="AA56" s="359"/>
      <c r="AB56" s="359"/>
      <c r="AC56" s="359"/>
      <c r="AD56" s="359"/>
      <c r="AE56" s="359"/>
      <c r="AF56" s="359"/>
      <c r="AG56" s="359"/>
      <c r="AH56" s="360"/>
      <c r="AI56" s="299" t="s">
        <v>87</v>
      </c>
      <c r="AJ56" s="300"/>
      <c r="AK56" s="30"/>
      <c r="AL56" s="9"/>
      <c r="AQ56" s="5"/>
      <c r="AR56" s="5"/>
      <c r="AS56" s="5"/>
      <c r="AY56"/>
      <c r="AZ56"/>
      <c r="BA56"/>
      <c r="BB56"/>
      <c r="BC56"/>
      <c r="BD56"/>
      <c r="BE56"/>
      <c r="BF56"/>
      <c r="BG56"/>
      <c r="BH56"/>
      <c r="BI56"/>
      <c r="BJ56"/>
      <c r="BK56"/>
      <c r="BL56"/>
      <c r="BM56"/>
      <c r="BN56"/>
      <c r="BO56"/>
      <c r="BP56"/>
    </row>
    <row r="57" spans="1:68" ht="15" customHeight="1">
      <c r="A57" s="39"/>
      <c r="B57" s="30"/>
      <c r="C57" s="261"/>
      <c r="D57" s="262"/>
      <c r="E57" s="301">
        <v>44372</v>
      </c>
      <c r="F57" s="302"/>
      <c r="G57" s="302"/>
      <c r="H57" s="303"/>
      <c r="I57" s="304" t="s">
        <v>105</v>
      </c>
      <c r="J57" s="305"/>
      <c r="K57" s="305"/>
      <c r="L57" s="305"/>
      <c r="M57" s="305"/>
      <c r="N57" s="305"/>
      <c r="O57" s="305"/>
      <c r="P57" s="305"/>
      <c r="Q57" s="305"/>
      <c r="R57" s="306"/>
      <c r="S57" s="297"/>
      <c r="T57" s="298"/>
      <c r="U57" s="291">
        <v>44398</v>
      </c>
      <c r="V57" s="292"/>
      <c r="W57" s="292"/>
      <c r="X57" s="293"/>
      <c r="Y57" s="294" t="s">
        <v>49</v>
      </c>
      <c r="Z57" s="295"/>
      <c r="AA57" s="295"/>
      <c r="AB57" s="295"/>
      <c r="AC57" s="295"/>
      <c r="AD57" s="295"/>
      <c r="AE57" s="295"/>
      <c r="AF57" s="295"/>
      <c r="AG57" s="295"/>
      <c r="AH57" s="296"/>
      <c r="AI57" s="297"/>
      <c r="AJ57" s="298"/>
      <c r="AK57" s="30"/>
      <c r="AL57" s="9"/>
      <c r="AQ57" s="5"/>
      <c r="AR57" s="5"/>
      <c r="AS57" s="5"/>
    </row>
    <row r="58" spans="1:68" ht="15" customHeight="1">
      <c r="A58" s="39"/>
      <c r="B58" s="30"/>
      <c r="C58" s="261"/>
      <c r="D58" s="262"/>
      <c r="E58" s="277">
        <v>44385</v>
      </c>
      <c r="F58" s="278"/>
      <c r="G58" s="278"/>
      <c r="H58" s="279"/>
      <c r="I58" s="280" t="s">
        <v>107</v>
      </c>
      <c r="J58" s="281"/>
      <c r="K58" s="281"/>
      <c r="L58" s="281"/>
      <c r="M58" s="281"/>
      <c r="N58" s="281"/>
      <c r="O58" s="281"/>
      <c r="P58" s="281"/>
      <c r="Q58" s="281"/>
      <c r="R58" s="282"/>
      <c r="S58" s="283"/>
      <c r="T58" s="284"/>
      <c r="U58" s="322">
        <v>44414</v>
      </c>
      <c r="V58" s="323"/>
      <c r="W58" s="323"/>
      <c r="X58" s="324"/>
      <c r="Y58" s="362" t="s">
        <v>50</v>
      </c>
      <c r="Z58" s="363"/>
      <c r="AA58" s="363"/>
      <c r="AB58" s="363"/>
      <c r="AC58" s="363"/>
      <c r="AD58" s="363"/>
      <c r="AE58" s="363"/>
      <c r="AF58" s="363"/>
      <c r="AG58" s="363"/>
      <c r="AH58" s="364"/>
      <c r="AI58" s="275"/>
      <c r="AJ58" s="276"/>
      <c r="AK58" s="30"/>
      <c r="AL58" s="9"/>
      <c r="AQ58" s="5"/>
      <c r="AR58" s="5"/>
      <c r="AS58" s="5"/>
    </row>
    <row r="59" spans="1:68" ht="15" customHeight="1">
      <c r="A59" s="39"/>
      <c r="B59" s="30"/>
      <c r="C59" s="261"/>
      <c r="D59" s="262"/>
      <c r="E59" s="277">
        <v>44387</v>
      </c>
      <c r="F59" s="278"/>
      <c r="G59" s="278"/>
      <c r="H59" s="279"/>
      <c r="I59" s="280" t="s">
        <v>106</v>
      </c>
      <c r="J59" s="281"/>
      <c r="K59" s="281"/>
      <c r="L59" s="281"/>
      <c r="M59" s="281"/>
      <c r="N59" s="281"/>
      <c r="O59" s="281"/>
      <c r="P59" s="281"/>
      <c r="Q59" s="281"/>
      <c r="R59" s="282"/>
      <c r="S59" s="283"/>
      <c r="T59" s="284"/>
      <c r="U59" s="342" t="s">
        <v>96</v>
      </c>
      <c r="V59" s="343"/>
      <c r="W59" s="343"/>
      <c r="X59" s="343"/>
      <c r="Y59" s="343"/>
      <c r="Z59" s="343"/>
      <c r="AA59" s="343"/>
      <c r="AB59" s="343"/>
      <c r="AC59" s="343"/>
      <c r="AD59" s="343"/>
      <c r="AE59" s="343"/>
      <c r="AF59" s="343"/>
      <c r="AG59" s="343"/>
      <c r="AH59" s="343"/>
      <c r="AI59" s="343"/>
      <c r="AJ59" s="344"/>
      <c r="AK59" s="30"/>
      <c r="AL59" s="9"/>
      <c r="AQ59" s="5"/>
      <c r="AR59" s="5"/>
      <c r="AS59" s="5"/>
    </row>
    <row r="60" spans="1:68" ht="15" customHeight="1">
      <c r="A60" s="39"/>
      <c r="B60" s="30"/>
      <c r="C60" s="261"/>
      <c r="D60" s="262"/>
      <c r="E60" s="353">
        <v>44435</v>
      </c>
      <c r="F60" s="354"/>
      <c r="G60" s="354"/>
      <c r="H60" s="355"/>
      <c r="I60" s="356" t="s">
        <v>121</v>
      </c>
      <c r="J60" s="357"/>
      <c r="K60" s="357"/>
      <c r="L60" s="357"/>
      <c r="M60" s="357"/>
      <c r="N60" s="357"/>
      <c r="O60" s="357"/>
      <c r="P60" s="357"/>
      <c r="Q60" s="357"/>
      <c r="R60" s="358"/>
      <c r="S60" s="275"/>
      <c r="T60" s="276"/>
      <c r="U60" s="291">
        <v>44368</v>
      </c>
      <c r="V60" s="292"/>
      <c r="W60" s="292"/>
      <c r="X60" s="293"/>
      <c r="Y60" s="294" t="s">
        <v>108</v>
      </c>
      <c r="Z60" s="295"/>
      <c r="AA60" s="295"/>
      <c r="AB60" s="295"/>
      <c r="AC60" s="295"/>
      <c r="AD60" s="295"/>
      <c r="AE60" s="295"/>
      <c r="AF60" s="295"/>
      <c r="AG60" s="295"/>
      <c r="AH60" s="296"/>
      <c r="AI60" s="297"/>
      <c r="AJ60" s="298"/>
      <c r="AK60" s="30"/>
      <c r="AL60" s="9"/>
      <c r="AQ60" s="5"/>
      <c r="AR60" s="5"/>
      <c r="AS60" s="5"/>
    </row>
    <row r="61" spans="1:68" ht="15" customHeight="1">
      <c r="A61" s="39"/>
      <c r="B61" s="30"/>
      <c r="C61" s="261"/>
      <c r="D61" s="262"/>
      <c r="E61" s="339" t="s">
        <v>88</v>
      </c>
      <c r="F61" s="340"/>
      <c r="G61" s="340"/>
      <c r="H61" s="340"/>
      <c r="I61" s="340"/>
      <c r="J61" s="340"/>
      <c r="K61" s="340"/>
      <c r="L61" s="340"/>
      <c r="M61" s="340"/>
      <c r="N61" s="340"/>
      <c r="O61" s="340"/>
      <c r="P61" s="340"/>
      <c r="Q61" s="340"/>
      <c r="R61" s="340"/>
      <c r="S61" s="340"/>
      <c r="T61" s="341"/>
      <c r="U61" s="277">
        <v>44393</v>
      </c>
      <c r="V61" s="278"/>
      <c r="W61" s="278"/>
      <c r="X61" s="279"/>
      <c r="Y61" s="280" t="s">
        <v>47</v>
      </c>
      <c r="Z61" s="281"/>
      <c r="AA61" s="281"/>
      <c r="AB61" s="281"/>
      <c r="AC61" s="281"/>
      <c r="AD61" s="281"/>
      <c r="AE61" s="281"/>
      <c r="AF61" s="281"/>
      <c r="AG61" s="281"/>
      <c r="AH61" s="282"/>
      <c r="AI61" s="283"/>
      <c r="AJ61" s="284"/>
      <c r="AK61" s="30"/>
      <c r="AL61" s="9"/>
      <c r="AQ61" s="5"/>
      <c r="AR61" s="5"/>
      <c r="AS61" s="5"/>
    </row>
    <row r="62" spans="1:68" ht="15" customHeight="1">
      <c r="A62" s="39"/>
      <c r="B62" s="30"/>
      <c r="C62" s="261"/>
      <c r="D62" s="262"/>
      <c r="E62" s="301">
        <v>44421</v>
      </c>
      <c r="F62" s="302"/>
      <c r="G62" s="302"/>
      <c r="H62" s="303"/>
      <c r="I62" s="304" t="s">
        <v>111</v>
      </c>
      <c r="J62" s="305"/>
      <c r="K62" s="305"/>
      <c r="L62" s="305"/>
      <c r="M62" s="305"/>
      <c r="N62" s="305"/>
      <c r="O62" s="305"/>
      <c r="P62" s="305"/>
      <c r="Q62" s="305"/>
      <c r="R62" s="306"/>
      <c r="S62" s="297"/>
      <c r="T62" s="298"/>
      <c r="U62" s="307">
        <v>44420</v>
      </c>
      <c r="V62" s="308"/>
      <c r="W62" s="308"/>
      <c r="X62" s="309"/>
      <c r="Y62" s="310" t="s">
        <v>109</v>
      </c>
      <c r="Z62" s="311"/>
      <c r="AA62" s="311"/>
      <c r="AB62" s="311"/>
      <c r="AC62" s="311"/>
      <c r="AD62" s="311"/>
      <c r="AE62" s="311"/>
      <c r="AF62" s="311"/>
      <c r="AG62" s="311"/>
      <c r="AH62" s="312"/>
      <c r="AI62" s="283"/>
      <c r="AJ62" s="284"/>
      <c r="AK62" s="30"/>
      <c r="AL62" s="9"/>
      <c r="AQ62" s="5"/>
      <c r="AR62" s="5"/>
      <c r="AS62" s="5"/>
    </row>
    <row r="63" spans="1:68" ht="15" customHeight="1">
      <c r="A63" s="39"/>
      <c r="B63" s="30"/>
      <c r="C63" s="261"/>
      <c r="D63" s="262"/>
      <c r="E63" s="277">
        <v>44456</v>
      </c>
      <c r="F63" s="278"/>
      <c r="G63" s="278"/>
      <c r="H63" s="279"/>
      <c r="I63" s="280" t="s">
        <v>112</v>
      </c>
      <c r="J63" s="281"/>
      <c r="K63" s="281"/>
      <c r="L63" s="281"/>
      <c r="M63" s="281"/>
      <c r="N63" s="281"/>
      <c r="O63" s="281"/>
      <c r="P63" s="281"/>
      <c r="Q63" s="281"/>
      <c r="R63" s="282"/>
      <c r="S63" s="283"/>
      <c r="T63" s="284"/>
      <c r="U63" s="277">
        <v>44469</v>
      </c>
      <c r="V63" s="278"/>
      <c r="W63" s="278"/>
      <c r="X63" s="279"/>
      <c r="Y63" s="280" t="s">
        <v>48</v>
      </c>
      <c r="Z63" s="281"/>
      <c r="AA63" s="281"/>
      <c r="AB63" s="281"/>
      <c r="AC63" s="281"/>
      <c r="AD63" s="281"/>
      <c r="AE63" s="281"/>
      <c r="AF63" s="281"/>
      <c r="AG63" s="281"/>
      <c r="AH63" s="282"/>
      <c r="AI63" s="283"/>
      <c r="AJ63" s="284"/>
      <c r="AK63" s="30"/>
      <c r="AL63" s="9"/>
      <c r="AQ63" s="5"/>
      <c r="AR63" s="5"/>
      <c r="AS63" s="5"/>
    </row>
    <row r="64" spans="1:68" ht="15" customHeight="1">
      <c r="A64" s="39"/>
      <c r="B64" s="30"/>
      <c r="C64" s="261"/>
      <c r="D64" s="262"/>
      <c r="E64" s="307">
        <v>44473</v>
      </c>
      <c r="F64" s="308"/>
      <c r="G64" s="308"/>
      <c r="H64" s="309"/>
      <c r="I64" s="310" t="s">
        <v>113</v>
      </c>
      <c r="J64" s="311"/>
      <c r="K64" s="311"/>
      <c r="L64" s="311"/>
      <c r="M64" s="311"/>
      <c r="N64" s="311"/>
      <c r="O64" s="311"/>
      <c r="P64" s="311"/>
      <c r="Q64" s="311"/>
      <c r="R64" s="312"/>
      <c r="S64" s="283"/>
      <c r="T64" s="284"/>
      <c r="U64" s="277">
        <v>44477</v>
      </c>
      <c r="V64" s="278"/>
      <c r="W64" s="278"/>
      <c r="X64" s="279"/>
      <c r="Y64" s="280" t="s">
        <v>110</v>
      </c>
      <c r="Z64" s="281"/>
      <c r="AA64" s="281"/>
      <c r="AB64" s="281"/>
      <c r="AC64" s="281"/>
      <c r="AD64" s="281"/>
      <c r="AE64" s="281"/>
      <c r="AF64" s="281"/>
      <c r="AG64" s="281"/>
      <c r="AH64" s="282"/>
      <c r="AI64" s="283"/>
      <c r="AJ64" s="284"/>
      <c r="AK64" s="30"/>
      <c r="AL64" s="9"/>
      <c r="AQ64" s="5"/>
      <c r="AR64" s="5"/>
      <c r="AS64" s="5"/>
    </row>
    <row r="65" spans="1:45" ht="15" customHeight="1">
      <c r="A65" s="39"/>
      <c r="B65" s="30"/>
      <c r="C65" s="263"/>
      <c r="D65" s="264"/>
      <c r="E65" s="322">
        <v>44502</v>
      </c>
      <c r="F65" s="323"/>
      <c r="G65" s="323"/>
      <c r="H65" s="324"/>
      <c r="I65" s="325" t="s">
        <v>114</v>
      </c>
      <c r="J65" s="326"/>
      <c r="K65" s="326"/>
      <c r="L65" s="326"/>
      <c r="M65" s="326"/>
      <c r="N65" s="326"/>
      <c r="O65" s="326"/>
      <c r="P65" s="326"/>
      <c r="Q65" s="326"/>
      <c r="R65" s="327"/>
      <c r="S65" s="275"/>
      <c r="T65" s="276"/>
      <c r="U65" s="62"/>
      <c r="V65" s="63"/>
      <c r="W65" s="63"/>
      <c r="X65" s="63"/>
      <c r="Y65" s="63"/>
      <c r="Z65" s="63"/>
      <c r="AA65" s="63"/>
      <c r="AB65" s="63"/>
      <c r="AC65" s="63"/>
      <c r="AD65" s="63"/>
      <c r="AE65" s="63"/>
      <c r="AF65" s="63"/>
      <c r="AG65" s="63"/>
      <c r="AH65" s="63"/>
      <c r="AI65" s="63"/>
      <c r="AJ65" s="64"/>
      <c r="AK65" s="30"/>
      <c r="AL65" s="9"/>
      <c r="AQ65" s="5"/>
      <c r="AR65" s="5"/>
      <c r="AS65" s="5"/>
    </row>
    <row r="66" spans="1:45" ht="4.5" customHeight="1">
      <c r="A66" s="39"/>
      <c r="B66" s="3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9"/>
      <c r="AQ66" s="5"/>
      <c r="AR66" s="5"/>
      <c r="AS66" s="5"/>
    </row>
    <row r="67" spans="1:45" ht="13.5" customHeight="1">
      <c r="A67" s="8"/>
      <c r="B67" s="30"/>
      <c r="C67" s="61" t="s">
        <v>89</v>
      </c>
      <c r="D67" s="41"/>
      <c r="E67" s="41"/>
      <c r="F67" s="41"/>
      <c r="G67" s="41"/>
      <c r="H67" s="41"/>
      <c r="I67" s="41"/>
      <c r="J67" s="41"/>
      <c r="K67" s="41"/>
      <c r="L67" s="41"/>
      <c r="M67" s="41"/>
      <c r="N67" s="41"/>
      <c r="O67" s="41"/>
      <c r="P67" s="41"/>
      <c r="Q67" s="41"/>
      <c r="R67" s="41"/>
      <c r="S67" s="41"/>
      <c r="T67" s="41"/>
      <c r="U67" s="42"/>
      <c r="V67" s="42"/>
      <c r="W67" s="42"/>
      <c r="X67" s="42"/>
      <c r="Y67" s="42"/>
      <c r="Z67" s="42"/>
      <c r="AA67" s="42"/>
      <c r="AB67" s="42"/>
      <c r="AC67" s="42"/>
      <c r="AD67" s="42"/>
      <c r="AE67" s="42"/>
      <c r="AF67" s="42"/>
      <c r="AG67" s="42"/>
      <c r="AH67" s="42"/>
      <c r="AI67" s="42"/>
      <c r="AJ67" s="42"/>
      <c r="AK67" s="42"/>
      <c r="AL67" s="9"/>
      <c r="AQ67" s="5"/>
      <c r="AR67" s="5"/>
      <c r="AS67" s="5"/>
    </row>
    <row r="68" spans="1:45" ht="10.5" customHeight="1">
      <c r="A68" s="8"/>
      <c r="B68" s="30"/>
      <c r="C68" s="313" t="s">
        <v>90</v>
      </c>
      <c r="D68" s="314"/>
      <c r="E68" s="314"/>
      <c r="F68" s="314"/>
      <c r="G68" s="314"/>
      <c r="H68" s="314"/>
      <c r="I68" s="315"/>
      <c r="J68" s="319"/>
      <c r="K68" s="319"/>
      <c r="L68" s="319"/>
      <c r="M68" s="319"/>
      <c r="N68" s="319"/>
      <c r="O68" s="319"/>
      <c r="P68" s="319"/>
      <c r="Q68" s="319"/>
      <c r="R68" s="319"/>
      <c r="S68" s="319"/>
      <c r="T68" s="319"/>
      <c r="U68" s="319" t="s">
        <v>91</v>
      </c>
      <c r="V68" s="319"/>
      <c r="W68" s="319"/>
      <c r="X68" s="319"/>
      <c r="Y68" s="319"/>
      <c r="Z68" s="319"/>
      <c r="AA68" s="320" t="s">
        <v>92</v>
      </c>
      <c r="AB68" s="320"/>
      <c r="AC68" s="43"/>
      <c r="AD68" s="43"/>
      <c r="AE68" s="43"/>
      <c r="AF68" s="320" t="s">
        <v>93</v>
      </c>
      <c r="AG68" s="43"/>
      <c r="AH68" s="43"/>
      <c r="AI68" s="320" t="s">
        <v>94</v>
      </c>
      <c r="AJ68" s="44"/>
      <c r="AK68" s="30"/>
      <c r="AL68" s="9"/>
      <c r="AQ68" s="5"/>
      <c r="AR68" s="5"/>
      <c r="AS68" s="5"/>
    </row>
    <row r="69" spans="1:45" ht="10.5" customHeight="1">
      <c r="A69" s="8"/>
      <c r="B69" s="30"/>
      <c r="C69" s="316"/>
      <c r="D69" s="317"/>
      <c r="E69" s="317"/>
      <c r="F69" s="317"/>
      <c r="G69" s="317"/>
      <c r="H69" s="317"/>
      <c r="I69" s="318"/>
      <c r="J69" s="319"/>
      <c r="K69" s="319"/>
      <c r="L69" s="319"/>
      <c r="M69" s="319"/>
      <c r="N69" s="319"/>
      <c r="O69" s="319"/>
      <c r="P69" s="319"/>
      <c r="Q69" s="319"/>
      <c r="R69" s="319"/>
      <c r="S69" s="319"/>
      <c r="T69" s="319"/>
      <c r="U69" s="319"/>
      <c r="V69" s="319"/>
      <c r="W69" s="319"/>
      <c r="X69" s="319"/>
      <c r="Y69" s="319"/>
      <c r="Z69" s="319"/>
      <c r="AA69" s="321"/>
      <c r="AB69" s="321"/>
      <c r="AC69" s="45"/>
      <c r="AD69" s="45"/>
      <c r="AE69" s="45"/>
      <c r="AF69" s="321"/>
      <c r="AG69" s="45"/>
      <c r="AH69" s="45"/>
      <c r="AI69" s="321"/>
      <c r="AJ69" s="46"/>
      <c r="AK69" s="30"/>
      <c r="AL69" s="9"/>
      <c r="AQ69" s="5"/>
      <c r="AR69" s="5"/>
      <c r="AS69" s="5"/>
    </row>
    <row r="70" spans="1:45" ht="16.5" customHeight="1">
      <c r="A70" s="8"/>
      <c r="B70" s="30"/>
      <c r="C70" s="333" t="s">
        <v>95</v>
      </c>
      <c r="D70" s="334"/>
      <c r="E70" s="334"/>
      <c r="F70" s="334"/>
      <c r="G70" s="334"/>
      <c r="H70" s="334"/>
      <c r="I70" s="334"/>
      <c r="J70" s="334"/>
      <c r="K70" s="334"/>
      <c r="L70" s="334"/>
      <c r="M70" s="334"/>
      <c r="N70" s="334"/>
      <c r="O70" s="334"/>
      <c r="P70" s="334"/>
      <c r="Q70" s="334"/>
      <c r="R70" s="334"/>
      <c r="S70" s="334"/>
      <c r="T70" s="334"/>
      <c r="U70" s="334"/>
      <c r="V70" s="334"/>
      <c r="W70" s="334"/>
      <c r="X70" s="334"/>
      <c r="Y70" s="334"/>
      <c r="Z70" s="334"/>
      <c r="AA70" s="334"/>
      <c r="AB70" s="334"/>
      <c r="AC70" s="334"/>
      <c r="AD70" s="334"/>
      <c r="AE70" s="334"/>
      <c r="AF70" s="334"/>
      <c r="AG70" s="334"/>
      <c r="AH70" s="334"/>
      <c r="AI70" s="334"/>
      <c r="AJ70" s="335"/>
      <c r="AK70" s="30"/>
      <c r="AL70" s="9"/>
      <c r="AQ70" s="5"/>
      <c r="AR70" s="5"/>
      <c r="AS70" s="5"/>
    </row>
    <row r="71" spans="1:45" ht="7.5" customHeight="1">
      <c r="A71" s="8"/>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9"/>
      <c r="AQ71" s="5"/>
      <c r="AR71" s="5"/>
      <c r="AS71" s="5"/>
    </row>
    <row r="72" spans="1:45" ht="4.5" customHeight="1">
      <c r="A72" s="8"/>
      <c r="B72" s="47"/>
      <c r="C72" s="47"/>
      <c r="D72" s="47"/>
      <c r="E72" s="47"/>
      <c r="F72" s="47"/>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48"/>
      <c r="AI72" s="48"/>
      <c r="AJ72" s="48"/>
      <c r="AK72" s="48"/>
      <c r="AL72" s="9"/>
      <c r="AQ72" s="5"/>
      <c r="AR72" s="5"/>
      <c r="AS72" s="5"/>
    </row>
    <row r="73" spans="1:45" ht="15" customHeight="1">
      <c r="A73" s="49"/>
      <c r="B73" s="48"/>
      <c r="C73" s="50"/>
      <c r="D73" s="50"/>
      <c r="E73" s="50"/>
      <c r="F73" s="50"/>
      <c r="G73" s="49"/>
      <c r="H73" s="49"/>
      <c r="I73" s="49"/>
      <c r="J73" s="49"/>
      <c r="K73" s="49"/>
      <c r="L73" s="49"/>
      <c r="M73" s="49"/>
      <c r="N73" s="49"/>
      <c r="O73" s="49"/>
      <c r="P73" s="49"/>
      <c r="Q73" s="49"/>
      <c r="R73" s="49"/>
      <c r="S73" s="49"/>
      <c r="T73" s="49"/>
      <c r="U73" s="49"/>
      <c r="V73" s="49"/>
      <c r="W73" s="49"/>
      <c r="X73" s="49"/>
      <c r="Y73" s="49"/>
      <c r="Z73" s="49"/>
      <c r="AA73" s="49"/>
      <c r="AB73" s="49"/>
      <c r="AC73" s="49"/>
      <c r="AD73" s="48"/>
      <c r="AE73" s="48"/>
      <c r="AF73" s="49"/>
      <c r="AG73" s="49"/>
      <c r="AH73" s="49"/>
      <c r="AI73" s="48"/>
      <c r="AJ73" s="48"/>
      <c r="AK73" s="51"/>
      <c r="AL73" s="48"/>
      <c r="AM73" s="10"/>
      <c r="AN73" s="10"/>
      <c r="AQ73" s="5"/>
      <c r="AR73" s="5"/>
      <c r="AS73" s="5"/>
    </row>
    <row r="74" spans="1:45" ht="6.75" customHeight="1">
      <c r="A74" s="52"/>
      <c r="B74" s="48"/>
      <c r="C74" s="53"/>
      <c r="D74" s="53"/>
      <c r="E74" s="53"/>
      <c r="F74" s="53"/>
      <c r="G74" s="336"/>
      <c r="H74" s="336"/>
      <c r="I74" s="336"/>
      <c r="J74" s="336"/>
      <c r="K74" s="331"/>
      <c r="L74" s="331"/>
      <c r="M74" s="331"/>
      <c r="N74" s="331"/>
      <c r="O74" s="331"/>
      <c r="P74" s="331"/>
      <c r="Q74" s="331"/>
      <c r="R74" s="331"/>
      <c r="S74" s="331"/>
      <c r="T74" s="331"/>
      <c r="U74" s="331"/>
      <c r="V74" s="331"/>
      <c r="W74" s="331"/>
      <c r="X74" s="331"/>
      <c r="Y74" s="331"/>
      <c r="Z74" s="331"/>
      <c r="AA74" s="331"/>
      <c r="AB74" s="331"/>
      <c r="AC74" s="331"/>
      <c r="AD74" s="331"/>
      <c r="AE74" s="48"/>
      <c r="AF74" s="52"/>
      <c r="AG74" s="52"/>
      <c r="AH74" s="52"/>
      <c r="AI74" s="48"/>
      <c r="AJ74" s="48"/>
      <c r="AK74" s="54"/>
      <c r="AL74" s="48"/>
      <c r="AM74" s="10"/>
      <c r="AN74" s="10"/>
      <c r="AQ74" s="5"/>
      <c r="AR74" s="5"/>
      <c r="AS74" s="5"/>
    </row>
    <row r="75" spans="1:45" ht="6.75" customHeight="1">
      <c r="A75" s="52"/>
      <c r="B75" s="48"/>
      <c r="C75" s="53"/>
      <c r="D75" s="53"/>
      <c r="E75" s="53"/>
      <c r="F75" s="53"/>
      <c r="G75" s="336"/>
      <c r="H75" s="336"/>
      <c r="I75" s="336"/>
      <c r="J75" s="336"/>
      <c r="K75" s="331"/>
      <c r="L75" s="331"/>
      <c r="M75" s="331"/>
      <c r="N75" s="331"/>
      <c r="O75" s="331"/>
      <c r="P75" s="331"/>
      <c r="Q75" s="331"/>
      <c r="R75" s="331"/>
      <c r="S75" s="331"/>
      <c r="T75" s="331"/>
      <c r="U75" s="331"/>
      <c r="V75" s="331"/>
      <c r="W75" s="331"/>
      <c r="X75" s="331"/>
      <c r="Y75" s="331"/>
      <c r="Z75" s="331"/>
      <c r="AA75" s="331"/>
      <c r="AB75" s="331"/>
      <c r="AC75" s="331"/>
      <c r="AD75" s="331"/>
      <c r="AE75" s="48"/>
      <c r="AF75" s="52"/>
      <c r="AG75" s="52"/>
      <c r="AH75" s="52"/>
      <c r="AI75" s="48"/>
      <c r="AJ75" s="48"/>
      <c r="AK75" s="54"/>
      <c r="AL75" s="48"/>
      <c r="AM75" s="10"/>
      <c r="AN75" s="10"/>
      <c r="AQ75" s="5"/>
      <c r="AR75" s="5"/>
      <c r="AS75" s="5"/>
    </row>
    <row r="76" spans="1:45" ht="6.75" customHeight="1">
      <c r="A76" s="55"/>
      <c r="B76" s="48"/>
      <c r="C76" s="48"/>
      <c r="D76" s="51"/>
      <c r="E76" s="51"/>
      <c r="F76" s="337"/>
      <c r="G76" s="337"/>
      <c r="H76" s="337"/>
      <c r="I76" s="329"/>
      <c r="J76" s="329"/>
      <c r="K76" s="329"/>
      <c r="L76" s="329"/>
      <c r="M76" s="329"/>
      <c r="N76" s="329"/>
      <c r="O76" s="329"/>
      <c r="P76" s="338"/>
      <c r="Q76" s="338"/>
      <c r="R76" s="338"/>
      <c r="S76" s="332"/>
      <c r="T76" s="332"/>
      <c r="U76" s="332"/>
      <c r="V76" s="332"/>
      <c r="W76" s="332"/>
      <c r="X76" s="332"/>
      <c r="Y76" s="332"/>
      <c r="Z76" s="332"/>
      <c r="AA76" s="332"/>
      <c r="AB76" s="60"/>
      <c r="AC76" s="51"/>
      <c r="AD76" s="48"/>
      <c r="AE76" s="48"/>
      <c r="AF76" s="56"/>
      <c r="AG76" s="55"/>
      <c r="AH76" s="55"/>
      <c r="AI76" s="48"/>
      <c r="AJ76" s="48"/>
      <c r="AK76" s="51"/>
      <c r="AL76" s="48"/>
      <c r="AM76" s="10"/>
      <c r="AN76" s="10"/>
      <c r="AQ76" s="5"/>
      <c r="AR76" s="5"/>
      <c r="AS76" s="5"/>
    </row>
    <row r="77" spans="1:45" ht="6.75" customHeight="1">
      <c r="A77" s="55"/>
      <c r="B77" s="48"/>
      <c r="C77" s="48"/>
      <c r="D77" s="51"/>
      <c r="E77" s="51"/>
      <c r="F77" s="337"/>
      <c r="G77" s="337"/>
      <c r="H77" s="337"/>
      <c r="I77" s="329"/>
      <c r="J77" s="329"/>
      <c r="K77" s="329"/>
      <c r="L77" s="329"/>
      <c r="M77" s="329"/>
      <c r="N77" s="329"/>
      <c r="O77" s="329"/>
      <c r="P77" s="338"/>
      <c r="Q77" s="338"/>
      <c r="R77" s="338"/>
      <c r="S77" s="332"/>
      <c r="T77" s="332"/>
      <c r="U77" s="332"/>
      <c r="V77" s="332"/>
      <c r="W77" s="332"/>
      <c r="X77" s="332"/>
      <c r="Y77" s="332"/>
      <c r="Z77" s="332"/>
      <c r="AA77" s="332"/>
      <c r="AB77" s="60"/>
      <c r="AC77" s="51"/>
      <c r="AD77" s="48"/>
      <c r="AE77" s="48"/>
      <c r="AF77" s="56"/>
      <c r="AG77" s="55"/>
      <c r="AH77" s="55"/>
      <c r="AI77" s="48"/>
      <c r="AJ77" s="48"/>
      <c r="AK77" s="51"/>
      <c r="AL77" s="48"/>
      <c r="AM77" s="10"/>
      <c r="AN77" s="10"/>
      <c r="AQ77" s="5"/>
      <c r="AR77" s="5"/>
      <c r="AS77" s="5"/>
    </row>
    <row r="78" spans="1:45" ht="6.75" customHeight="1">
      <c r="A78" s="57"/>
      <c r="B78" s="9"/>
      <c r="C78" s="9"/>
      <c r="D78" s="51"/>
      <c r="E78" s="51"/>
      <c r="F78" s="328"/>
      <c r="G78" s="328"/>
      <c r="H78" s="328"/>
      <c r="I78" s="329"/>
      <c r="J78" s="329"/>
      <c r="K78" s="329"/>
      <c r="L78" s="329"/>
      <c r="M78" s="329"/>
      <c r="N78" s="329"/>
      <c r="O78" s="329"/>
      <c r="P78" s="330"/>
      <c r="Q78" s="330"/>
      <c r="R78" s="330"/>
      <c r="S78" s="330"/>
      <c r="T78" s="330"/>
      <c r="U78" s="330"/>
      <c r="V78" s="330"/>
      <c r="W78" s="330"/>
      <c r="X78" s="330"/>
      <c r="Y78" s="330"/>
      <c r="Z78" s="330"/>
      <c r="AA78" s="330"/>
      <c r="AB78" s="330"/>
      <c r="AC78" s="330"/>
      <c r="AD78" s="9"/>
      <c r="AE78" s="9"/>
      <c r="AF78" s="58"/>
      <c r="AG78" s="57"/>
      <c r="AH78" s="57"/>
      <c r="AI78" s="9"/>
      <c r="AJ78" s="9"/>
      <c r="AK78" s="51"/>
      <c r="AL78" s="9"/>
      <c r="AM78" s="10"/>
      <c r="AN78" s="10"/>
      <c r="AQ78" s="5"/>
      <c r="AR78" s="5"/>
      <c r="AS78" s="5"/>
    </row>
    <row r="79" spans="1:45" ht="6.75" customHeight="1">
      <c r="A79" s="57"/>
      <c r="B79" s="9"/>
      <c r="C79" s="9"/>
      <c r="D79" s="51"/>
      <c r="E79" s="51"/>
      <c r="F79" s="328"/>
      <c r="G79" s="328"/>
      <c r="H79" s="328"/>
      <c r="I79" s="329"/>
      <c r="J79" s="329"/>
      <c r="K79" s="329"/>
      <c r="L79" s="329"/>
      <c r="M79" s="329"/>
      <c r="N79" s="329"/>
      <c r="O79" s="329"/>
      <c r="P79" s="330"/>
      <c r="Q79" s="330"/>
      <c r="R79" s="330"/>
      <c r="S79" s="330"/>
      <c r="T79" s="330"/>
      <c r="U79" s="330"/>
      <c r="V79" s="330"/>
      <c r="W79" s="330"/>
      <c r="X79" s="330"/>
      <c r="Y79" s="330"/>
      <c r="Z79" s="330"/>
      <c r="AA79" s="330"/>
      <c r="AB79" s="330"/>
      <c r="AC79" s="330"/>
      <c r="AD79" s="9"/>
      <c r="AE79" s="9"/>
      <c r="AF79" s="58"/>
      <c r="AG79" s="57"/>
      <c r="AH79" s="57"/>
      <c r="AI79" s="9"/>
      <c r="AJ79" s="9"/>
      <c r="AK79" s="51"/>
      <c r="AL79" s="9"/>
      <c r="AM79" s="10"/>
      <c r="AN79" s="10"/>
      <c r="AQ79" s="5"/>
      <c r="AR79" s="5"/>
      <c r="AS79" s="5"/>
    </row>
    <row r="80" spans="1:45" ht="4.5" customHeight="1">
      <c r="A80" s="9"/>
      <c r="B80" s="9"/>
      <c r="C80" s="8"/>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P80" s="10"/>
      <c r="AS80" s="5"/>
    </row>
  </sheetData>
  <mergeCells count="180">
    <mergeCell ref="U60:X60"/>
    <mergeCell ref="Y60:AH60"/>
    <mergeCell ref="AI60:AJ60"/>
    <mergeCell ref="U55:AJ55"/>
    <mergeCell ref="U54:Y54"/>
    <mergeCell ref="Z54:AD54"/>
    <mergeCell ref="AE54:AJ54"/>
    <mergeCell ref="I46:T46"/>
    <mergeCell ref="I47:T47"/>
    <mergeCell ref="I48:T48"/>
    <mergeCell ref="I49:T49"/>
    <mergeCell ref="I50:T50"/>
    <mergeCell ref="I51:T51"/>
    <mergeCell ref="I52:T52"/>
    <mergeCell ref="U51:Y51"/>
    <mergeCell ref="Z51:AD51"/>
    <mergeCell ref="AE51:AJ51"/>
    <mergeCell ref="U52:Y52"/>
    <mergeCell ref="Z52:AD52"/>
    <mergeCell ref="AE52:AJ52"/>
    <mergeCell ref="U44:Y44"/>
    <mergeCell ref="Z44:AD44"/>
    <mergeCell ref="AE44:AJ44"/>
    <mergeCell ref="U45:Y45"/>
    <mergeCell ref="E49:H49"/>
    <mergeCell ref="E50:H50"/>
    <mergeCell ref="E51:H51"/>
    <mergeCell ref="E43:Y43"/>
    <mergeCell ref="Z43:AJ43"/>
    <mergeCell ref="Z45:AD45"/>
    <mergeCell ref="AE45:AJ45"/>
    <mergeCell ref="I45:T45"/>
    <mergeCell ref="E55:T55"/>
    <mergeCell ref="I54:T54"/>
    <mergeCell ref="U53:Y53"/>
    <mergeCell ref="Z53:AD53"/>
    <mergeCell ref="AE53:AJ53"/>
    <mergeCell ref="I53:T53"/>
    <mergeCell ref="U50:Y50"/>
    <mergeCell ref="Z50:AD50"/>
    <mergeCell ref="AE50:AJ50"/>
    <mergeCell ref="E61:T61"/>
    <mergeCell ref="U59:AJ59"/>
    <mergeCell ref="U61:X61"/>
    <mergeCell ref="E62:H62"/>
    <mergeCell ref="I62:R62"/>
    <mergeCell ref="S62:T62"/>
    <mergeCell ref="Y61:AH61"/>
    <mergeCell ref="AI61:AJ61"/>
    <mergeCell ref="U48:Y48"/>
    <mergeCell ref="Z48:AD48"/>
    <mergeCell ref="AE48:AJ48"/>
    <mergeCell ref="U49:Y49"/>
    <mergeCell ref="Z49:AD49"/>
    <mergeCell ref="AE49:AJ49"/>
    <mergeCell ref="E60:H60"/>
    <mergeCell ref="I60:R60"/>
    <mergeCell ref="S60:T60"/>
    <mergeCell ref="U56:X56"/>
    <mergeCell ref="Y56:AH56"/>
    <mergeCell ref="E59:H59"/>
    <mergeCell ref="I59:R59"/>
    <mergeCell ref="S59:T59"/>
    <mergeCell ref="U58:X58"/>
    <mergeCell ref="Y58:AH58"/>
    <mergeCell ref="F78:H79"/>
    <mergeCell ref="I78:O79"/>
    <mergeCell ref="P78:AC79"/>
    <mergeCell ref="K74:AD75"/>
    <mergeCell ref="S76:AA77"/>
    <mergeCell ref="C70:AJ70"/>
    <mergeCell ref="G74:J75"/>
    <mergeCell ref="F76:H77"/>
    <mergeCell ref="I76:O77"/>
    <mergeCell ref="P76:R77"/>
    <mergeCell ref="C68:I69"/>
    <mergeCell ref="J68:T69"/>
    <mergeCell ref="U68:Z69"/>
    <mergeCell ref="AA68:AB69"/>
    <mergeCell ref="AF68:AF69"/>
    <mergeCell ref="AI68:AI69"/>
    <mergeCell ref="E65:H65"/>
    <mergeCell ref="I65:R65"/>
    <mergeCell ref="S65:T65"/>
    <mergeCell ref="E64:H64"/>
    <mergeCell ref="I64:R64"/>
    <mergeCell ref="S64:T64"/>
    <mergeCell ref="U64:X64"/>
    <mergeCell ref="Y64:AH64"/>
    <mergeCell ref="AI64:AJ64"/>
    <mergeCell ref="U62:X62"/>
    <mergeCell ref="Y62:AH62"/>
    <mergeCell ref="AI62:AJ62"/>
    <mergeCell ref="E63:H63"/>
    <mergeCell ref="I63:R63"/>
    <mergeCell ref="S63:T63"/>
    <mergeCell ref="U63:X63"/>
    <mergeCell ref="Y63:AH63"/>
    <mergeCell ref="AI63:AJ63"/>
    <mergeCell ref="V39:V40"/>
    <mergeCell ref="E47:H47"/>
    <mergeCell ref="E48:H48"/>
    <mergeCell ref="AI58:AJ58"/>
    <mergeCell ref="E58:H58"/>
    <mergeCell ref="I58:R58"/>
    <mergeCell ref="S58:T58"/>
    <mergeCell ref="E56:H56"/>
    <mergeCell ref="I56:R56"/>
    <mergeCell ref="S56:T56"/>
    <mergeCell ref="U57:X57"/>
    <mergeCell ref="Y57:AH57"/>
    <mergeCell ref="AI57:AJ57"/>
    <mergeCell ref="AI56:AJ56"/>
    <mergeCell ref="E57:H57"/>
    <mergeCell ref="I57:R57"/>
    <mergeCell ref="S57:T57"/>
    <mergeCell ref="U46:Y46"/>
    <mergeCell ref="Z46:AD46"/>
    <mergeCell ref="AE46:AJ46"/>
    <mergeCell ref="U47:Y47"/>
    <mergeCell ref="Z47:AD47"/>
    <mergeCell ref="AE47:AJ47"/>
    <mergeCell ref="I44:T44"/>
    <mergeCell ref="C34:I36"/>
    <mergeCell ref="J34:S36"/>
    <mergeCell ref="T34:Z36"/>
    <mergeCell ref="AA34:AJ36"/>
    <mergeCell ref="AA41:AE42"/>
    <mergeCell ref="AF41:AF42"/>
    <mergeCell ref="AG41:AI42"/>
    <mergeCell ref="C43:D65"/>
    <mergeCell ref="E44:H44"/>
    <mergeCell ref="W39:Y40"/>
    <mergeCell ref="Z39:Z40"/>
    <mergeCell ref="AA39:AE40"/>
    <mergeCell ref="AF39:AF40"/>
    <mergeCell ref="AG39:AI40"/>
    <mergeCell ref="J41:J42"/>
    <mergeCell ref="K41:Q42"/>
    <mergeCell ref="R41:R42"/>
    <mergeCell ref="S41:X42"/>
    <mergeCell ref="Z41:Z42"/>
    <mergeCell ref="C39:I42"/>
    <mergeCell ref="J39:J40"/>
    <mergeCell ref="K39:Q40"/>
    <mergeCell ref="R39:R40"/>
    <mergeCell ref="S39:U40"/>
    <mergeCell ref="AA21:AC21"/>
    <mergeCell ref="AH21:AJ21"/>
    <mergeCell ref="C22:W23"/>
    <mergeCell ref="X22:AK23"/>
    <mergeCell ref="C31:I33"/>
    <mergeCell ref="J31:S33"/>
    <mergeCell ref="T31:Z33"/>
    <mergeCell ref="AA31:AJ31"/>
    <mergeCell ref="AA32:AJ33"/>
    <mergeCell ref="Q28:AJ28"/>
    <mergeCell ref="E52:H52"/>
    <mergeCell ref="E53:H53"/>
    <mergeCell ref="E54:H54"/>
    <mergeCell ref="C37:I38"/>
    <mergeCell ref="C6:AJ12"/>
    <mergeCell ref="D14:H15"/>
    <mergeCell ref="I14:AC15"/>
    <mergeCell ref="D16:H17"/>
    <mergeCell ref="I16:AC17"/>
    <mergeCell ref="D18:H19"/>
    <mergeCell ref="I18:AC19"/>
    <mergeCell ref="E45:H45"/>
    <mergeCell ref="E46:H46"/>
    <mergeCell ref="C25:I27"/>
    <mergeCell ref="J25:AJ25"/>
    <mergeCell ref="J26:AJ27"/>
    <mergeCell ref="C28:I30"/>
    <mergeCell ref="K28:L28"/>
    <mergeCell ref="N28:P28"/>
    <mergeCell ref="J29:AJ30"/>
    <mergeCell ref="L20:AJ20"/>
    <mergeCell ref="K21:N21"/>
    <mergeCell ref="P21:T21"/>
  </mergeCells>
  <phoneticPr fontId="1"/>
  <dataValidations count="1">
    <dataValidation type="list" allowBlank="1" showInputMessage="1" showErrorMessage="1" sqref="J39 AF41 AF39 R39 Z39 J41 R41 Z41 V39">
      <formula1>"□,☑"</formula1>
    </dataValidation>
  </dataValidations>
  <printOptions horizontalCentered="1" verticalCentered="1"/>
  <pageMargins left="0" right="0" top="0" bottom="0" header="0" footer="0"/>
  <pageSetup paperSize="9" scale="98"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シート基本</vt:lpstr>
      <vt:lpstr>令和３年度上半期産業保健研修会申込書</vt:lpstr>
      <vt:lpstr>令和３年度上半期産業保健研修会申込書!Print_Area</vt:lpstr>
      <vt:lpstr>シート基本!Print_Titles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hontaizimu</cp:lastModifiedBy>
  <cp:lastPrinted>2021-05-13T02:32:24Z</cp:lastPrinted>
  <dcterms:created xsi:type="dcterms:W3CDTF">2014-03-18T02:07:18Z</dcterms:created>
  <dcterms:modified xsi:type="dcterms:W3CDTF">2021-05-13T03:04:29Z</dcterms:modified>
</cp:coreProperties>
</file>